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erC\Desktop\Kvartalni izvještaji 2020. godine\II kvartal\"/>
    </mc:Choice>
  </mc:AlternateContent>
  <bookViews>
    <workbookView xWindow="0" yWindow="0" windowWidth="24060" windowHeight="10185"/>
  </bookViews>
  <sheets>
    <sheet name="OP" sheetId="1" r:id="rId1"/>
    <sheet name="BU" sheetId="2" r:id="rId2"/>
    <sheet name="BS" sheetId="3" r:id="rId3"/>
    <sheet name="GT ind" sheetId="9" r:id="rId4"/>
    <sheet name="PK (2)" sheetId="11" r:id="rId5"/>
    <sheet name="ZB" sheetId="7" r:id="rId6"/>
  </sheets>
  <externalReferences>
    <externalReference r:id="rId7"/>
  </externalReferences>
  <definedNames>
    <definedName name="Adresa">[1]UnosPod!$F$10</definedName>
    <definedName name="Br.dozvRacunov">[1]UnosPod!$AB$3</definedName>
    <definedName name="Datum_vrijeme">NOW()</definedName>
    <definedName name="Direktor">[1]UnosPod!$F$14</definedName>
    <definedName name="Djelatnost">[1]UnosPod!$F$15</definedName>
    <definedName name="Firma">[1]UnosPod!$F$8</definedName>
    <definedName name="GOD">2013</definedName>
    <definedName name="PoslGod">[1]Baza!$C$6</definedName>
    <definedName name="_xlnm.Print_Area" localSheetId="2">BS!$A$1:$J$162</definedName>
    <definedName name="_xlnm.Print_Area" localSheetId="3">'GT ind'!$A$1:$F$54</definedName>
    <definedName name="_xlnm.Print_Area" localSheetId="4">'PK (2)'!$A$1:$J$29</definedName>
    <definedName name="_xlnm.Print_Titles" localSheetId="2">BS!$14:$19</definedName>
    <definedName name="_xlnm.Print_Titles" localSheetId="0">OP!$3:$3</definedName>
    <definedName name="Racunovoda">[1]UnosPod!$F$3</definedName>
    <definedName name="Sjedište">[1]UnosPod!$F$9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" i="11" l="1"/>
  <c r="J50" i="11"/>
  <c r="I50" i="11"/>
  <c r="H50" i="11"/>
  <c r="E50" i="11"/>
</calcChain>
</file>

<file path=xl/sharedStrings.xml><?xml version="1.0" encoding="utf-8"?>
<sst xmlns="http://schemas.openxmlformats.org/spreadsheetml/2006/main" count="767" uniqueCount="659">
  <si>
    <t>OPĆI PODACI</t>
  </si>
  <si>
    <t>Obrazac OEI-PD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</si>
  <si>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</si>
  <si>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</si>
  <si>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</si>
  <si>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</si>
  <si>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</si>
  <si>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</si>
  <si>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Bosnalijek, farmaceutska i hemijska industrija, dioničko društvo;
Bosnalijek d.d.</t>
  </si>
  <si>
    <t>Puna adresa (poštanski broj, mjesto, ulica i broj)</t>
  </si>
  <si>
    <t>Jukićeva 53, 71000 Sarajevo</t>
  </si>
  <si>
    <t>Broj telefona i telefaksa</t>
  </si>
  <si>
    <t>tel: +387 33 254 401;
fax: +387 33 664 971</t>
  </si>
  <si>
    <t>E-mail adresa</t>
  </si>
  <si>
    <t>info@bosnalijek.ba</t>
  </si>
  <si>
    <t>Internet stranica</t>
  </si>
  <si>
    <t>www.bosnalijek.ba</t>
  </si>
  <si>
    <t>Djelatnost emitenta</t>
  </si>
  <si>
    <t>Proizvodnja i prodaja farmaceutskih proizvoda</t>
  </si>
  <si>
    <t>Broj uposlenih u emitentu</t>
  </si>
  <si>
    <t>Broj poslovnih jedinica i predstavništava emitenta</t>
  </si>
  <si>
    <t>Firma i sjedište vanjskog revizora emitenta</t>
  </si>
  <si>
    <t>Deloitte d.o.o. Sarajevo</t>
  </si>
  <si>
    <t>Naznaku da li su finansijski izvještaji za period za koji se podnose revidirani od strane  vanjskog revizora</t>
  </si>
  <si>
    <t>Ne</t>
  </si>
  <si>
    <t xml:space="preserve">Ime i prezime članova odbora za reviziju </t>
  </si>
  <si>
    <t>2. INFORMACIJE O NADZORNOM ODBORU I UPRAVI EMITENTA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</si>
  <si>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</si>
  <si>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</si>
  <si>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</si>
  <si>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</si>
  <si>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</si>
  <si>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</si>
  <si>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</si>
  <si>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4. PODACI O PRAVNIM OSOBAMA KOJE SU U VLASNIŠTVU EMITENTA</t>
  </si>
  <si>
    <t>Naziv pravnog lica u kojima emitent posjeduje više od 10% dionica ili vlasništva u kapitalu na kraju izvještajnog perioda, te naziv poslovnih jedinica/predstavništava emitenta</t>
  </si>
  <si>
    <t>5.PODACI O ODRŽANIM SKUPŠTINAMA EMITENTA U IZVJEŠTAJNOM PERIODU</t>
  </si>
  <si>
    <t xml:space="preserve">Datum i mjesto održavanja </t>
  </si>
  <si>
    <t>Dnevni red  skupštine</t>
  </si>
  <si>
    <t>Značajne odluke donesene na  skupštini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</si>
  <si>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</si>
  <si>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</si>
  <si>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</si>
  <si>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</si>
  <si>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</si>
  <si>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</si>
  <si>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Izvještaj pripremio:</t>
  </si>
  <si>
    <t>Direktor emitenta:</t>
  </si>
  <si>
    <t>Nedim Uzunović</t>
  </si>
  <si>
    <t>Tabela B</t>
  </si>
  <si>
    <t xml:space="preserve">Naziv emitenta: </t>
  </si>
  <si>
    <t>Bosnalijek d.d.</t>
  </si>
  <si>
    <t xml:space="preserve">Sjedište: </t>
  </si>
  <si>
    <t>Šifra djelatnosti:</t>
  </si>
  <si>
    <t>21.20</t>
  </si>
  <si>
    <t xml:space="preserve">JIB: </t>
  </si>
  <si>
    <t>420059834009</t>
  </si>
  <si>
    <t xml:space="preserve">Matični broj: </t>
  </si>
  <si>
    <t>BILANS USPJEHA</t>
  </si>
  <si>
    <t xml:space="preserve">               - u KM-</t>
  </si>
  <si>
    <t xml:space="preserve">Grupa konta, konto </t>
  </si>
  <si>
    <t>P O Z I C I J A</t>
  </si>
  <si>
    <t>Bilješka</t>
  </si>
  <si>
    <t>Oznaka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</si>
  <si>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</si>
  <si>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</si>
  <si>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</si>
  <si>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</si>
  <si>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</si>
  <si>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</si>
  <si>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</si>
  <si>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1.1.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</si>
  <si>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</si>
  <si>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</si>
  <si>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</si>
  <si>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>1.1.3.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</si>
  <si>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</si>
  <si>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</si>
  <si>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</si>
  <si>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</si>
  <si>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>1.1.2.</t>
  </si>
  <si>
    <t xml:space="preserve">    c) Prihodi od prodaje učinaka na stranom tržištu</t>
  </si>
  <si>
    <t>1.1.1.</t>
  </si>
  <si>
    <t>3. Prihodi od aktiviranja ili potrošnje robe i učinaka</t>
  </si>
  <si>
    <t>4. Ostali poslovni prihodi</t>
  </si>
  <si>
    <t>1. Nabavna vrijednost prodate robe</t>
  </si>
  <si>
    <t>1.2.5.</t>
  </si>
  <si>
    <t>2. Materijalni troškovi</t>
  </si>
  <si>
    <t>1.2.1.</t>
  </si>
  <si>
    <t>3. Troškovi plaća i ostalih ličnih primanja (216 do 218)</t>
  </si>
  <si>
    <t>520, 521</t>
  </si>
  <si>
    <t xml:space="preserve">    a) Troškovi plaća i naknada plaća zaposlenima</t>
  </si>
  <si>
    <t>1.2.2.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</si>
  <si>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</si>
  <si>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</si>
  <si>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</si>
  <si>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</si>
  <si>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</si>
  <si>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1.2.3.</t>
  </si>
  <si>
    <t>540 do 542</t>
  </si>
  <si>
    <t>5. Amortizacija</t>
  </si>
  <si>
    <t>1.2.4.</t>
  </si>
  <si>
    <t>543 do 549</t>
  </si>
  <si>
    <t>6. Troškovi rezervisanja</t>
  </si>
  <si>
    <t>7. Nematerijalni troškovi</t>
  </si>
  <si>
    <t>1.2.6.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</si>
  <si>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</si>
  <si>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</si>
  <si>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</si>
  <si>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</si>
  <si>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</si>
  <si>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</si>
  <si>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</si>
  <si>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</si>
  <si>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</si>
  <si>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</si>
  <si>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</si>
  <si>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</si>
  <si>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</si>
  <si>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</si>
  <si>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</si>
  <si>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</si>
  <si>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</si>
  <si>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</si>
  <si>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</si>
  <si>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</si>
  <si>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</si>
  <si>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</si>
  <si>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</si>
  <si>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</si>
  <si>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</si>
  <si>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1.1.4.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</si>
  <si>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</si>
  <si>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</si>
  <si>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</si>
  <si>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</si>
  <si>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</si>
  <si>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</si>
  <si>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</si>
  <si>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</si>
  <si>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</si>
  <si>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</si>
  <si>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</si>
  <si>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</si>
  <si>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</si>
  <si>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</si>
  <si>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</si>
  <si>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</si>
  <si>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</si>
  <si>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</si>
  <si>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</si>
  <si>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</si>
  <si>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</si>
  <si>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</si>
  <si>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</si>
  <si>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</si>
  <si>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</si>
  <si>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</si>
  <si>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</si>
  <si>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</si>
  <si>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</si>
  <si>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</si>
  <si>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</si>
  <si>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</si>
  <si>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</si>
  <si>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</si>
  <si>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</si>
  <si>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</si>
  <si>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</si>
  <si>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</si>
  <si>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</si>
  <si>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</si>
  <si>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</si>
  <si>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</si>
  <si>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</si>
  <si>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</si>
  <si>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</si>
  <si>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</si>
  <si>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</si>
  <si>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</si>
  <si>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</si>
  <si>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</si>
  <si>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</si>
  <si>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</si>
  <si>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</si>
  <si>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</si>
  <si>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</si>
  <si>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</si>
  <si>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</si>
  <si>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</si>
  <si>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</si>
  <si>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</si>
  <si>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</si>
  <si>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</si>
  <si>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</si>
  <si>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</si>
  <si>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</si>
  <si>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</si>
  <si>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</si>
  <si>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</si>
  <si>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</si>
  <si>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</si>
  <si>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</si>
  <si>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</si>
  <si>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</si>
  <si>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</si>
  <si>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</si>
  <si>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</si>
  <si>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</si>
  <si>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</si>
  <si>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</si>
  <si>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</si>
  <si>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</si>
  <si>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</si>
  <si>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</si>
  <si>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</si>
  <si>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</si>
  <si>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</si>
  <si>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</si>
  <si>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</si>
  <si>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</si>
  <si>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</si>
  <si>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U Sarajevu,</t>
  </si>
  <si>
    <t>Direktor Društva</t>
  </si>
  <si>
    <t>M.P.</t>
  </si>
  <si>
    <t>Tabela C</t>
  </si>
  <si>
    <t>BILANS STANJA</t>
  </si>
  <si>
    <t xml:space="preserve"> - u KM</t>
  </si>
  <si>
    <t>Grupa konta,  konto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</si>
  <si>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</si>
  <si>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</si>
  <si>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</si>
  <si>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</si>
  <si>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</si>
  <si>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</si>
  <si>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</si>
  <si>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AKTIVA</t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</si>
  <si>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</si>
  <si>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t>2.1.</t>
  </si>
  <si>
    <t>01</t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</si>
  <si>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</si>
  <si>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</si>
  <si>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</si>
  <si>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</si>
  <si>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</si>
  <si>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</si>
  <si>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</si>
  <si>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</si>
  <si>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</si>
  <si>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</si>
  <si>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</si>
  <si>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</si>
  <si>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</si>
  <si>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</si>
  <si>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</si>
  <si>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</si>
  <si>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</si>
  <si>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</si>
  <si>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</si>
  <si>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</si>
  <si>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</si>
  <si>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</si>
  <si>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</si>
  <si>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2.1.1.</t>
  </si>
  <si>
    <t>03</t>
  </si>
  <si>
    <t>III. Investicijske nekretnine</t>
  </si>
  <si>
    <t>04</t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</si>
  <si>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</si>
  <si>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</si>
  <si>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</si>
  <si>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</si>
  <si>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</si>
  <si>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</si>
  <si>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</si>
  <si>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</si>
  <si>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</si>
  <si>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</si>
  <si>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</si>
  <si>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</si>
  <si>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</si>
  <si>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</si>
  <si>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</si>
  <si>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</si>
  <si>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</si>
  <si>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</si>
  <si>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</si>
  <si>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</si>
  <si>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</si>
  <si>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</si>
  <si>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</si>
  <si>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</si>
  <si>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</si>
  <si>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</si>
  <si>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</si>
  <si>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</si>
  <si>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</si>
  <si>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</si>
  <si>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</si>
  <si>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t>070</t>
  </si>
  <si>
    <t>1. Potraživanja od povezanih pravnih lica</t>
  </si>
  <si>
    <t>071 do 078</t>
  </si>
  <si>
    <t>2. Ostala dugoročna potraživanja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</si>
  <si>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</si>
  <si>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</si>
  <si>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t>2.2.7.</t>
  </si>
  <si>
    <t>090</t>
  </si>
  <si>
    <t>B) ODLOŽENA POREZNA SREDSTVA</t>
  </si>
  <si>
    <r>
      <t>C) TEKUĆA SREDSTVA</t>
    </r>
    <r>
      <rPr>
        <i/>
        <sz val="10"/>
        <rFont val="Times New Roman"/>
        <family val="1"/>
      </rPr>
      <t xml:space="preserve"> (036+043)</t>
    </r>
  </si>
  <si>
    <t>10 do 15</t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</si>
  <si>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</si>
  <si>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t>2.2.4.</t>
  </si>
  <si>
    <t>1. Sirovine, materijal, rezervni dijelovi i sitan inventar</t>
  </si>
  <si>
    <t>2. Proizvodnja u toku, poluproizvodi i nedovršene usluge</t>
  </si>
  <si>
    <t>3. Gotovi proizvodi</t>
  </si>
  <si>
    <t>2.2.3.</t>
  </si>
  <si>
    <t>4. Roba</t>
  </si>
  <si>
    <t>5. Stalna sr. namijenjena prodaji i obustavljeno poslovanje</t>
  </si>
  <si>
    <t>6. Dati avansi</t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</si>
  <si>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</si>
  <si>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t>1. Gotovina i gotovinski ekvivalenti (045+046)</t>
  </si>
  <si>
    <t>2.2.6.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</si>
  <si>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</si>
  <si>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</si>
  <si>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</si>
  <si>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</si>
  <si>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</si>
  <si>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>2.2.5.</t>
  </si>
  <si>
    <t xml:space="preserve">    a) Kupci - povezana pravna lica</t>
  </si>
  <si>
    <t xml:space="preserve">    b) Kupci u zemlji</t>
  </si>
  <si>
    <t>2.2.2.</t>
  </si>
  <si>
    <t xml:space="preserve">    c) Kupci u inostranstvu</t>
  </si>
  <si>
    <t>2.2.1.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</si>
  <si>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</si>
  <si>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</si>
  <si>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</si>
  <si>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</si>
  <si>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</si>
  <si>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</si>
  <si>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</si>
  <si>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</si>
  <si>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</si>
  <si>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</si>
  <si>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</si>
  <si>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</si>
  <si>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</si>
  <si>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</si>
  <si>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</si>
  <si>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</si>
  <si>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</si>
  <si>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t>Vanbilansna aktiva</t>
  </si>
  <si>
    <t>Ukupno aktiva (065+066)</t>
  </si>
  <si>
    <t>PASIVA</t>
  </si>
  <si>
    <t xml:space="preserve">Iznos tekuće godina </t>
  </si>
  <si>
    <t xml:space="preserve">Iznos predhodne godine </t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</si>
  <si>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</si>
  <si>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t>2.3.</t>
  </si>
  <si>
    <r>
      <t xml:space="preserve">I. Osnovni kapital </t>
    </r>
    <r>
      <rPr>
        <i/>
        <sz val="10"/>
        <rFont val="Times New Roman"/>
        <family val="1"/>
      </rPr>
      <t>(103 do 108)</t>
    </r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</si>
  <si>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</si>
  <si>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</si>
  <si>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</si>
  <si>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</si>
  <si>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</si>
  <si>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</si>
  <si>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</si>
  <si>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</si>
  <si>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r>
      <t xml:space="preserve">IV. Rezerve </t>
    </r>
    <r>
      <rPr>
        <i/>
        <sz val="10"/>
        <rFont val="Times New Roman"/>
        <family val="1"/>
      </rPr>
      <t>(112+113)</t>
    </r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</si>
  <si>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</si>
  <si>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</si>
  <si>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</si>
  <si>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</si>
  <si>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</si>
  <si>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</si>
  <si>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</si>
  <si>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</si>
  <si>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</si>
  <si>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</si>
  <si>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</si>
  <si>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</si>
  <si>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</si>
  <si>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</si>
  <si>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</si>
  <si>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</si>
  <si>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</si>
  <si>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</si>
  <si>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</si>
  <si>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t>1. Dugoročna rezervisanja za troškove i rizike</t>
  </si>
  <si>
    <t>2. Dugoročna razgraničenja</t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</si>
  <si>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</si>
  <si>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</si>
  <si>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</si>
  <si>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</si>
  <si>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</si>
  <si>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</si>
  <si>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2.4.1.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</si>
  <si>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</si>
  <si>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</si>
  <si>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</si>
  <si>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</si>
  <si>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</si>
  <si>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</si>
  <si>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</si>
  <si>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t>1. Obaveze prema povezanim pravnim licima</t>
  </si>
  <si>
    <t>2. Obaveze po kratkoročnim vrijednosnim papirima</t>
  </si>
  <si>
    <t>3. Kratkoročni krediti uzeti u zemlji</t>
  </si>
  <si>
    <t>2.4.2.</t>
  </si>
  <si>
    <t>4. Kratkoročni krediti uzeti u inostranstvu</t>
  </si>
  <si>
    <t>424, 425</t>
  </si>
  <si>
    <t>5. Kratkoročni dio dugoročnih obaveza</t>
  </si>
  <si>
    <t>2.4.4.</t>
  </si>
  <si>
    <t>6. Kratk. Obaveze po fer vrijednosti kroz račun dobiti i gubitka</t>
  </si>
  <si>
    <t>7. Ostale kratkoročne finansijske obaveze</t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</si>
  <si>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</si>
  <si>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t>1. Primljeni avansi, depoziti i kaucije</t>
  </si>
  <si>
    <t>2. Dobavljači - povezana pravna lica</t>
  </si>
  <si>
    <t>3. Dobavljači u zemlji</t>
  </si>
  <si>
    <t>4. Dobavljači u inostranstvu</t>
  </si>
  <si>
    <t>2.4.3.</t>
  </si>
  <si>
    <t>5. Ostale obaveze iz poslovanja</t>
  </si>
  <si>
    <t>III. Obaveze iz specifičnih poslova</t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</si>
  <si>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</si>
  <si>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</si>
  <si>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</si>
  <si>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</si>
  <si>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</si>
  <si>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</si>
  <si>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</si>
  <si>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</si>
  <si>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</si>
  <si>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</si>
  <si>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</si>
  <si>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</si>
  <si>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</si>
  <si>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</si>
  <si>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</si>
  <si>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</si>
  <si>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t>Vanbilansna pasiva</t>
  </si>
  <si>
    <t>Ukupno pasiva (166+167)</t>
  </si>
  <si>
    <t>Tabela D</t>
  </si>
  <si>
    <t xml:space="preserve">         IZVJEŠTAJ O GOTOVINSKIM TOKOVIMA</t>
  </si>
  <si>
    <t xml:space="preserve">        INDIREKTNA METODA</t>
  </si>
  <si>
    <t>u KM</t>
  </si>
  <si>
    <t>R.Br.</t>
  </si>
  <si>
    <t>O P I S</t>
  </si>
  <si>
    <t>Ozn. (+,-)</t>
  </si>
  <si>
    <t>Oznaka za AOP</t>
  </si>
  <si>
    <t>Tekuća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</si>
  <si>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</si>
  <si>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</si>
  <si>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</si>
  <si>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</si>
  <si>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</si>
  <si>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</si>
  <si>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+</t>
  </si>
  <si>
    <t>3.</t>
  </si>
  <si>
    <t>Gubici (dobici) od otuđenja nematerijalnih sredstava</t>
  </si>
  <si>
    <t>+(-)</t>
  </si>
  <si>
    <t>4.</t>
  </si>
  <si>
    <t>Amortizacija / vrijednost usklađenja materijalnih sredstava</t>
  </si>
  <si>
    <t>5.</t>
  </si>
  <si>
    <t>Gubici (dobici) od otuđenja materijalnih sredstava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</si>
  <si>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</si>
  <si>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</si>
  <si>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</si>
  <si>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</si>
  <si>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</si>
  <si>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</si>
  <si>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</si>
  <si>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r>
      <t xml:space="preserve">Ukupno </t>
    </r>
    <r>
      <rPr>
        <i/>
        <sz val="10"/>
        <rFont val="Times New Roman"/>
        <family val="1"/>
      </rPr>
      <t>(2 do 8)</t>
    </r>
  </si>
  <si>
    <t>10.</t>
  </si>
  <si>
    <t>Smanjenje (povećanje) zaliha</t>
  </si>
  <si>
    <t>11.</t>
  </si>
  <si>
    <t>Smanjenje (povećanje) potraživanja od prodaje</t>
  </si>
  <si>
    <t>12.</t>
  </si>
  <si>
    <t>Smanjenje (povećanje) drugih potraživanja</t>
  </si>
  <si>
    <t>13.</t>
  </si>
  <si>
    <t>Smanjenje (povećanje) aktivnih vremenskih razgraničenja</t>
  </si>
  <si>
    <t>14.</t>
  </si>
  <si>
    <t>Povećanje (smanjenje) obaveza prema dobavljačima</t>
  </si>
  <si>
    <t>15.</t>
  </si>
  <si>
    <t>Povećanje (smanjenje) drugih obaveza</t>
  </si>
  <si>
    <t>16.</t>
  </si>
  <si>
    <t>Povećanje (smanjenje) pasivnih vremenskih razgraničenja</t>
  </si>
  <si>
    <t>17.</t>
  </si>
  <si>
    <r>
      <t xml:space="preserve">Ukupno </t>
    </r>
    <r>
      <rPr>
        <i/>
        <sz val="10"/>
        <rFont val="Times New Roman"/>
        <family val="1"/>
      </rPr>
      <t>(10 do 16)</t>
    </r>
  </si>
  <si>
    <t>18.</t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</si>
  <si>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</si>
  <si>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t>B. GOVINSKI TOKOVI IZ ULAGAČKIH AKTIVNOSTI</t>
  </si>
  <si>
    <t>19.</t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</si>
  <si>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</si>
  <si>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</si>
  <si>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</si>
  <si>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</si>
  <si>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</si>
  <si>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</si>
  <si>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</si>
  <si>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</si>
  <si>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</si>
  <si>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</si>
  <si>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</si>
  <si>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</si>
  <si>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</si>
  <si>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</si>
  <si>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</si>
  <si>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t>27.</t>
  </si>
  <si>
    <t>Odlivi iz osnova kratkoročnih finansijskih plasmana</t>
  </si>
  <si>
    <t>-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</si>
  <si>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</si>
  <si>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</si>
  <si>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</si>
  <si>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</si>
  <si>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</si>
  <si>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</si>
  <si>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</si>
  <si>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t>32.</t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</si>
  <si>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</si>
  <si>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t>C. GOTOVINSKI TOKOVI IZ FINANSIJSKIH AKTIVNOSTI</t>
  </si>
  <si>
    <t>33.</t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</si>
  <si>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</si>
  <si>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</si>
  <si>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</si>
  <si>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</si>
  <si>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</si>
  <si>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</si>
  <si>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</si>
  <si>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</si>
  <si>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</si>
  <si>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</si>
  <si>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</si>
  <si>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</si>
  <si>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</si>
  <si>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</si>
  <si>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</si>
  <si>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</si>
  <si>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</si>
  <si>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</si>
  <si>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</si>
  <si>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</si>
  <si>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</si>
  <si>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</si>
  <si>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</si>
  <si>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</si>
  <si>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</si>
  <si>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t>46.</t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</si>
  <si>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</si>
  <si>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</si>
  <si>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</si>
  <si>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</si>
  <si>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</si>
  <si>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</si>
  <si>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</si>
  <si>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</si>
  <si>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</si>
  <si>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</si>
  <si>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</si>
  <si>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</si>
  <si>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</si>
  <si>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</si>
  <si>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</si>
  <si>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</si>
  <si>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</si>
  <si>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Tabela F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</si>
  <si>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</si>
  <si>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</si>
  <si>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</si>
  <si>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</si>
  <si>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</si>
  <si>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</si>
  <si>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</si>
  <si>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</si>
  <si>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</si>
  <si>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</si>
  <si>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</si>
  <si>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</si>
  <si>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</si>
  <si>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</si>
  <si>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</si>
  <si>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</si>
  <si>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</si>
  <si>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</si>
  <si>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</si>
  <si>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</si>
  <si>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</si>
  <si>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</si>
  <si>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</si>
  <si>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</si>
  <si>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</si>
  <si>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</si>
  <si>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</si>
  <si>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</si>
  <si>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</si>
  <si>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</si>
  <si>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</si>
  <si>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 xml:space="preserve"> Naziv emitenta: Bosnalijek d.d.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</si>
  <si>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</si>
  <si>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</si>
  <si>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</si>
  <si>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</si>
  <si>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Poslovni prihodi (202+206+210+211)</t>
  </si>
  <si>
    <t>Poslovni rashodi (213+214+215+219+220+221+222-223+224)</t>
  </si>
  <si>
    <t>Dobit od poslovnih aktivnosti (201-212)</t>
  </si>
  <si>
    <t>Gubitak od poslovnih aktivnosti (212-201)</t>
  </si>
  <si>
    <t>Finansijski prihodi (228 do 233)</t>
  </si>
  <si>
    <t>Finansijski rashodi (235 do 239)</t>
  </si>
  <si>
    <t>Dobit od finansijskih aktivnosti (227-234)</t>
  </si>
  <si>
    <t>Gubitak od finansijskih aktivnosti (234-227)</t>
  </si>
  <si>
    <t>Dobit redovne aktivnosti (225-226+240-241) &gt; 0</t>
  </si>
  <si>
    <t>Gubitak redovne aktivnosti (225-226+240-241) &lt; 0</t>
  </si>
  <si>
    <t>Ostali prihodi i dobici, osim iz osnova stalnih sredstava namijenjenih prodaji i obustavljenog poslovanja (245 do 253)</t>
  </si>
  <si>
    <t>Ostali rashodi u gubici, osim iz osnova stalnih sredstava namijenjenih prodaji i obustavljenog poslovanja (255 do 263)</t>
  </si>
  <si>
    <t>Dobit po osnovu ostalih prihoda i rashoda (244-254)</t>
  </si>
  <si>
    <t>Gubitak po osnovu ostalih prihoda i rashoda (254-244)</t>
  </si>
  <si>
    <t>Prihodi iz osnova usklađivanja vrijednosti (267 do 275)</t>
  </si>
  <si>
    <t>Rashodi iz osnova usklađivanja vrijednosti (277 do 284)</t>
  </si>
  <si>
    <t>Povećanje vrijednosti specifičnih stalnih sredstava (286 do 288)</t>
  </si>
  <si>
    <t>Smanjenje vrijednosti specifičnih stalnih sredstava (290 do 292)</t>
  </si>
  <si>
    <t>Dobit od usklađivanja vrijednosti (266-276+285-289) &gt; 0</t>
  </si>
  <si>
    <t>Gubitak od usklađivanja vrijednosti (266-276+285-289) &lt; 0</t>
  </si>
  <si>
    <t>Neto dobit neprekinutog poslovanja (297-298-299-300+301) &gt; 0</t>
  </si>
  <si>
    <t>Neto gubitak neprekinutog poslovanja (297-298-299-300+301) &lt; 0</t>
  </si>
  <si>
    <t>Dobit od prekinutog poslovanja (304-305)</t>
  </si>
  <si>
    <t>Gubitak od prekinutog poslovanja (305-304)</t>
  </si>
  <si>
    <t>Neto dobit od prekinutog poslovanja (306-307-308) &gt; 0</t>
  </si>
  <si>
    <t>Neto gubitak od prekinutog poslovanja (306-307-308) &lt; 0</t>
  </si>
  <si>
    <t>Neto dobit perioda (302-303+309-310) &gt; 0</t>
  </si>
  <si>
    <t>Neto gubitak perioda (302-303+309-310) &lt; 0</t>
  </si>
  <si>
    <t>Ostala sveobuhvatna dobit prije poreza (314-321)</t>
  </si>
  <si>
    <t>Ostali sveobuhvatni gubitak prije poreza (321-314)</t>
  </si>
  <si>
    <t>Neto ostala sveobuhvatna dobit (327-328-329) &gt; 0</t>
  </si>
  <si>
    <t>Neto ostali sveobuhvatni gubitak (327-328-329) &lt; 0</t>
  </si>
  <si>
    <t>Ukupna neto sveobuhvatna dobit perioda (311-312+330-331) &gt; 0</t>
  </si>
  <si>
    <t>Ukupni neto sveobuhvatni gubitak perioda (311-312+330-331) &lt; 0</t>
  </si>
  <si>
    <t>Edin Dizdar - Predsjednik;
Bernadin Alagić - član;
Mirna Sijerčić - član;
Vedad Tuzović - član                                                         Nedim Rizvanović - član</t>
  </si>
  <si>
    <t>Haris Jahić                                                                                                                                  Belma Ahmagić                                                                      Edis Boloban</t>
  </si>
  <si>
    <t xml:space="preserve">Nedim Uzunović - Direktor Društva;
Adnan Hadžić- Izvršni direktor za finansije;                Mirela Spahić - Izvršni direktor za operacije                                                                                                 </t>
  </si>
  <si>
    <t xml:space="preserve">8.596.256 redovnih dionica sa nominalnom cijenom od 10,00 KM i
441.431 dionica za zaposlene nominalne vrijednosti 10,00 KM </t>
  </si>
  <si>
    <t>Aida Špirtović Bakalović</t>
  </si>
  <si>
    <t>- Privredno društvo Bosnalijek d.o.o. Beograd 100%                   - Bosnalijek d.o.o. Moskva  100%                                                   - BL Pharma Deutschland GmbH   100%                                        - Bosnalijek d.o.o. Hrvatska 100%                                                 - Bosnalijek DOOEL Skopje 100%                                             - Pharmamed d.o.o. 30%                                                                 - Predstavništvo u Hrvatska                                                               - Predstavniptvo u Crnoj Gori                                                        -  Predstavništvo u Srbiji                                                                 - Predstavništvo u Rusiji                                                                  -  Predstavništvo u Moldavija                                                             - Predstavništvo u Makedonija                                                     - Predstavništvo na Kosovo                                                                 - Predstavništvo u Albaniji                                                                - Predstavništvo u Ukraijini</t>
  </si>
  <si>
    <t>Prethodna godina</t>
  </si>
  <si>
    <t>Direktor</t>
  </si>
  <si>
    <t>6. Nerealizovani dobici/gubici po osnovu finansijskih sredstava raspoloživih za prodaju</t>
  </si>
  <si>
    <t xml:space="preserve">a) Donošenje odluke o rasporedu dobiti i isplati dividendi </t>
  </si>
  <si>
    <t>2 podružnice u BiH,
5 preduzeća u inostranstvu i
9 predstavništva u inostranstvu</t>
  </si>
  <si>
    <t xml:space="preserve">NO: Edin Dizdar - Predsjednik 3.690 (na početku perioda) i 0 (na kraju perioda); 
Bernadin Alagić - član 0 i 0;
Mirna Sijerčić  - član 1.845 i 1.845; 
Vedad Tuzović - član 1000 i 1.000;                                               Nedim Rizvanović - član 0 i 0;
UPRAVA:  Nedim Uzunović - Direktor 43.450 i 43.450;
Adnan Hadžić - Izvršni direktor za finansije 23.000 i 23.000;                                                                                Mirela Spahić - Izvršni direktor za operacije 19.000 i 19.000                                                                                                                                                                                            </t>
  </si>
  <si>
    <t>15. Ponovo iskazano stanje na dan 31. 12. 2019,</t>
  </si>
  <si>
    <r>
      <t xml:space="preserve">odnosno 01. 01. 2020. godine </t>
    </r>
    <r>
      <rPr>
        <i/>
        <sz val="10"/>
        <rFont val="Times New Roman"/>
        <family val="1"/>
      </rPr>
      <t>(912±913±914)</t>
    </r>
  </si>
  <si>
    <r>
      <t xml:space="preserve">12. Stanje na dan 31. 12. 2019., </t>
    </r>
    <r>
      <rPr>
        <i/>
        <sz val="10"/>
        <rFont val="Times New Roman"/>
        <family val="1"/>
      </rPr>
      <t>(904±905±906±907±908±909-910+911)</t>
    </r>
  </si>
  <si>
    <t>1. Stanje na dan 31. 12. 2018. godine</t>
  </si>
  <si>
    <t>4. Ponovo iskazano stanje na dan 31. 12. 2018, odnosno 01.01.2019 godine (901±902±903)</t>
  </si>
  <si>
    <t>U Sarajevu, 31.07.2020. godine</t>
  </si>
  <si>
    <t>od 01.01. do 30.06.2020. godine</t>
  </si>
  <si>
    <t xml:space="preserve">                                                                                                                           KBC Euro Credit Capital (MLT) - 23,67%                     SBERBANK BH d.d. (BIH) – 15,57%   
 Raiffeisen bank dd BiH - 9,91%</t>
  </si>
  <si>
    <t>Dana 31.07.2020 godine</t>
  </si>
  <si>
    <t>Dana 31.07.2020. godine</t>
  </si>
  <si>
    <t>na dan 30.06.2020. godine</t>
  </si>
  <si>
    <t>za period od 01.01. do 30.06.2020 godine</t>
  </si>
  <si>
    <t xml:space="preserve">23. Stanje na dan 30.06.2020 godine </t>
  </si>
  <si>
    <t>Dana 31.07.2020.</t>
  </si>
  <si>
    <t>za period koji se završava na dan 30.06.2020. godine</t>
  </si>
  <si>
    <t>Isplaćena dividenda u periodu od 01.01. do 30.06.2020. godine iznosi    1.816.207,67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</si>
</sst>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n"/>
    <numFmt numFmtId="165" formatCode="_(* #,##0_);_(* \(#,##0\);_(* &quot;-&quot;??_);_(@_)"/>
  </numFmts>
  <fonts count="12">
    <font>
      <sz val="10"/>
      <name val="CRO_Dutch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1"/>
      <color rgb="FF777777"/>
      <name val="Arial"/>
      <family val="2"/>
      <charset val="238"/>
    </font>
    <font>
      <b/>
      <sz val="10"/>
      <name val="Times New Roman"/>
      <family val="1"/>
      <charset val="238"/>
    </font>
    <font>
      <i/>
      <sz val="10"/>
      <name val="CRO_Dutch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CRO_Dutch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43">
    <xf numFmtId="0" fontId="0" fillId="0" borderId="0" xfId="0"/>
    <xf numFmtId="0" fontId="3" fillId="0" borderId="0" xfId="1" applyFont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3" fillId="0" borderId="0" xfId="0" applyFont="1" applyAlignme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1" applyFont="1" applyAlignment="1"/>
    <xf numFmtId="0" fontId="3" fillId="2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4" fillId="0" borderId="2" xfId="1" applyFont="1" applyBorder="1"/>
    <xf numFmtId="0" fontId="3" fillId="0" borderId="3" xfId="1" applyFont="1" applyBorder="1" applyAlignment="1">
      <alignment horizontal="left" vertical="center"/>
    </xf>
    <xf numFmtId="0" fontId="4" fillId="0" borderId="3" xfId="1" applyFont="1" applyBorder="1"/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3" fontId="4" fillId="0" borderId="4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5" xfId="1" applyFont="1" applyBorder="1" applyAlignment="1">
      <alignment horizontal="center" vertical="center" wrapText="1"/>
    </xf>
    <xf numFmtId="0" fontId="3" fillId="0" borderId="6" xfId="1" applyFont="1" applyBorder="1"/>
    <xf numFmtId="0" fontId="6" fillId="0" borderId="0" xfId="2" applyNumberFormat="1" applyFont="1" applyAlignment="1">
      <alignment vertical="center"/>
    </xf>
    <xf numFmtId="0" fontId="3" fillId="0" borderId="0" xfId="1" applyFont="1" applyBorder="1"/>
    <xf numFmtId="0" fontId="4" fillId="0" borderId="6" xfId="1" applyFont="1" applyBorder="1" applyAlignment="1">
      <alignment horizontal="center" wrapText="1"/>
    </xf>
    <xf numFmtId="0" fontId="4" fillId="0" borderId="0" xfId="1" applyFont="1" applyBorder="1"/>
    <xf numFmtId="0" fontId="3" fillId="0" borderId="0" xfId="1" applyFont="1" applyAlignment="1">
      <alignment wrapText="1"/>
    </xf>
    <xf numFmtId="0" fontId="4" fillId="0" borderId="0" xfId="0" applyFont="1"/>
    <xf numFmtId="0" fontId="3" fillId="0" borderId="7" xfId="1" applyFont="1" applyFill="1" applyBorder="1" applyAlignment="1">
      <alignment horizontal="right"/>
    </xf>
    <xf numFmtId="0" fontId="3" fillId="0" borderId="0" xfId="0" applyFont="1"/>
    <xf numFmtId="0" fontId="4" fillId="0" borderId="7" xfId="0" applyFont="1" applyFill="1" applyBorder="1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/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right" vertical="top" wrapText="1"/>
    </xf>
    <xf numFmtId="16" fontId="4" fillId="0" borderId="7" xfId="0" applyNumberFormat="1" applyFont="1" applyBorder="1" applyAlignment="1">
      <alignment horizontal="center" vertical="top" wrapText="1"/>
    </xf>
    <xf numFmtId="3" fontId="4" fillId="0" borderId="0" xfId="0" applyNumberFormat="1" applyFont="1"/>
    <xf numFmtId="0" fontId="4" fillId="0" borderId="7" xfId="0" applyFont="1" applyBorder="1" applyAlignment="1">
      <alignment vertical="top" wrapText="1"/>
    </xf>
    <xf numFmtId="3" fontId="8" fillId="0" borderId="7" xfId="0" applyNumberFormat="1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8" xfId="1" applyFont="1" applyFill="1" applyBorder="1" applyAlignment="1">
      <alignment horizontal="right"/>
    </xf>
    <xf numFmtId="0" fontId="4" fillId="3" borderId="8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164" fontId="8" fillId="0" borderId="7" xfId="0" applyNumberFormat="1" applyFont="1" applyBorder="1" applyAlignment="1">
      <alignment horizontal="right" vertical="top" wrapText="1"/>
    </xf>
    <xf numFmtId="49" fontId="4" fillId="0" borderId="7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right" vertical="top" wrapText="1"/>
    </xf>
    <xf numFmtId="164" fontId="9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vertical="top" wrapText="1"/>
    </xf>
    <xf numFmtId="164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165" fontId="8" fillId="0" borderId="7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justify" vertical="top" wrapText="1"/>
    </xf>
    <xf numFmtId="165" fontId="4" fillId="4" borderId="7" xfId="0" applyNumberFormat="1" applyFont="1" applyFill="1" applyBorder="1" applyAlignment="1">
      <alignment horizontal="right" vertical="top" wrapText="1"/>
    </xf>
    <xf numFmtId="165" fontId="9" fillId="0" borderId="7" xfId="0" applyNumberFormat="1" applyFont="1" applyBorder="1" applyAlignment="1">
      <alignment horizontal="right" vertical="top" wrapText="1"/>
    </xf>
    <xf numFmtId="0" fontId="3" fillId="0" borderId="0" xfId="1" applyFont="1" applyFill="1" applyBorder="1" applyAlignment="1">
      <alignment horizontal="right"/>
    </xf>
    <xf numFmtId="0" fontId="4" fillId="0" borderId="7" xfId="0" applyFont="1" applyBorder="1"/>
    <xf numFmtId="0" fontId="4" fillId="0" borderId="7" xfId="0" applyFont="1" applyBorder="1" applyAlignment="1">
      <alignment horizontal="center" vertical="top" textRotation="90" wrapText="1"/>
    </xf>
    <xf numFmtId="0" fontId="4" fillId="0" borderId="7" xfId="0" applyFont="1" applyBorder="1" applyAlignment="1">
      <alignment vertical="top" textRotation="90" wrapText="1"/>
    </xf>
    <xf numFmtId="3" fontId="4" fillId="0" borderId="7" xfId="0" applyNumberFormat="1" applyFont="1" applyBorder="1" applyAlignment="1">
      <alignment vertical="top" wrapText="1"/>
    </xf>
    <xf numFmtId="165" fontId="4" fillId="0" borderId="0" xfId="0" applyNumberFormat="1" applyFont="1"/>
    <xf numFmtId="0" fontId="4" fillId="0" borderId="0" xfId="0" applyFont="1" applyFill="1" applyBorder="1" applyAlignment="1">
      <alignment vertical="top" wrapText="1"/>
    </xf>
    <xf numFmtId="0" fontId="3" fillId="2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justify" vertical="top" wrapText="1"/>
    </xf>
    <xf numFmtId="0" fontId="4" fillId="0" borderId="7" xfId="1" applyFont="1" applyBorder="1"/>
    <xf numFmtId="0" fontId="3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right"/>
    </xf>
    <xf numFmtId="0" fontId="3" fillId="0" borderId="6" xfId="1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164" fontId="4" fillId="0" borderId="0" xfId="0" applyNumberFormat="1" applyFont="1"/>
    <xf numFmtId="0" fontId="4" fillId="0" borderId="0" xfId="0" applyFont="1" applyAlignment="1">
      <alignment horizontal="center"/>
    </xf>
    <xf numFmtId="49" fontId="4" fillId="0" borderId="4" xfId="1" applyNumberFormat="1" applyFont="1" applyBorder="1" applyAlignment="1">
      <alignment horizontal="center" vertical="center" wrapText="1"/>
    </xf>
    <xf numFmtId="4" fontId="4" fillId="0" borderId="0" xfId="1" applyNumberFormat="1" applyFont="1"/>
    <xf numFmtId="3" fontId="8" fillId="0" borderId="7" xfId="0" applyNumberFormat="1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 wrapText="1"/>
    </xf>
    <xf numFmtId="0" fontId="4" fillId="4" borderId="3" xfId="1" applyFont="1" applyFill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righ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0" xfId="0" applyFont="1" applyBorder="1"/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Border="1"/>
    <xf numFmtId="0" fontId="4" fillId="0" borderId="15" xfId="0" applyFont="1" applyBorder="1"/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Border="1"/>
    <xf numFmtId="0" fontId="4" fillId="0" borderId="15" xfId="0" applyFont="1" applyBorder="1"/>
    <xf numFmtId="0" fontId="4" fillId="0" borderId="7" xfId="0" applyFont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vertical="top" wrapText="1"/>
    </xf>
    <xf numFmtId="3" fontId="4" fillId="0" borderId="7" xfId="0" applyNumberFormat="1" applyFont="1" applyBorder="1" applyAlignment="1">
      <alignment horizontal="right" vertical="top" wrapText="1"/>
    </xf>
    <xf numFmtId="0" fontId="4" fillId="0" borderId="0" xfId="0" applyFont="1" applyBorder="1"/>
    <xf numFmtId="3" fontId="4" fillId="0" borderId="7" xfId="0" applyNumberFormat="1" applyFont="1" applyBorder="1" applyAlignment="1">
      <alignment vertical="top" wrapText="1"/>
    </xf>
    <xf numFmtId="165" fontId="4" fillId="0" borderId="7" xfId="0" applyNumberFormat="1" applyFont="1" applyBorder="1" applyAlignment="1">
      <alignment horizontal="right" vertical="top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3" fontId="8" fillId="0" borderId="8" xfId="0" applyNumberFormat="1" applyFont="1" applyBorder="1" applyAlignment="1">
      <alignment horizontal="right" vertical="top" wrapText="1"/>
    </xf>
    <xf numFmtId="3" fontId="8" fillId="0" borderId="5" xfId="0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0" xfId="0" applyFont="1" applyBorder="1"/>
    <xf numFmtId="0" fontId="4" fillId="0" borderId="0" xfId="0" applyFont="1" applyBorder="1"/>
    <xf numFmtId="0" fontId="4" fillId="0" borderId="14" xfId="0" applyFont="1" applyBorder="1"/>
    <xf numFmtId="164" fontId="8" fillId="0" borderId="18" xfId="0" applyNumberFormat="1" applyFont="1" applyBorder="1" applyAlignment="1">
      <alignment wrapText="1"/>
    </xf>
    <xf numFmtId="164" fontId="8" fillId="0" borderId="21" xfId="0" applyNumberFormat="1" applyFont="1" applyBorder="1" applyAlignment="1">
      <alignment wrapText="1"/>
    </xf>
    <xf numFmtId="164" fontId="8" fillId="0" borderId="19" xfId="0" applyNumberFormat="1" applyFont="1" applyBorder="1" applyAlignment="1">
      <alignment wrapText="1"/>
    </xf>
    <xf numFmtId="0" fontId="4" fillId="0" borderId="15" xfId="0" applyFont="1" applyBorder="1"/>
    <xf numFmtId="0" fontId="4" fillId="0" borderId="16" xfId="0" applyFont="1" applyBorder="1"/>
    <xf numFmtId="164" fontId="3" fillId="0" borderId="18" xfId="0" applyNumberFormat="1" applyFont="1" applyBorder="1" applyAlignment="1">
      <alignment horizontal="center" wrapText="1"/>
    </xf>
    <xf numFmtId="164" fontId="3" fillId="0" borderId="21" xfId="0" applyNumberFormat="1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164" fontId="10" fillId="0" borderId="21" xfId="0" applyNumberFormat="1" applyFont="1" applyBorder="1" applyAlignment="1">
      <alignment horizontal="center" wrapText="1"/>
    </xf>
    <xf numFmtId="164" fontId="10" fillId="0" borderId="19" xfId="0" applyNumberFormat="1" applyFont="1" applyBorder="1" applyAlignment="1">
      <alignment horizontal="center" wrapText="1"/>
    </xf>
    <xf numFmtId="164" fontId="4" fillId="0" borderId="18" xfId="0" applyNumberFormat="1" applyFont="1" applyBorder="1" applyAlignment="1">
      <alignment wrapText="1"/>
    </xf>
    <xf numFmtId="164" fontId="4" fillId="0" borderId="21" xfId="0" applyNumberFormat="1" applyFont="1" applyBorder="1" applyAlignment="1">
      <alignment wrapText="1"/>
    </xf>
    <xf numFmtId="164" fontId="4" fillId="0" borderId="19" xfId="0" applyNumberFormat="1" applyFont="1" applyBorder="1" applyAlignment="1">
      <alignment wrapText="1"/>
    </xf>
    <xf numFmtId="165" fontId="4" fillId="0" borderId="18" xfId="0" applyNumberFormat="1" applyFont="1" applyBorder="1" applyAlignment="1">
      <alignment horizontal="right" wrapText="1"/>
    </xf>
    <xf numFmtId="165" fontId="4" fillId="0" borderId="21" xfId="0" applyNumberFormat="1" applyFont="1" applyBorder="1" applyAlignment="1">
      <alignment horizontal="right" wrapText="1"/>
    </xf>
    <xf numFmtId="165" fontId="4" fillId="0" borderId="19" xfId="0" applyNumberFormat="1" applyFont="1" applyBorder="1" applyAlignment="1">
      <alignment horizontal="right" wrapText="1"/>
    </xf>
    <xf numFmtId="165" fontId="8" fillId="0" borderId="18" xfId="0" applyNumberFormat="1" applyFont="1" applyBorder="1" applyAlignment="1">
      <alignment wrapText="1"/>
    </xf>
    <xf numFmtId="165" fontId="8" fillId="0" borderId="21" xfId="0" applyNumberFormat="1" applyFont="1" applyBorder="1" applyAlignment="1">
      <alignment wrapText="1"/>
    </xf>
    <xf numFmtId="165" fontId="8" fillId="0" borderId="19" xfId="0" applyNumberFormat="1" applyFont="1" applyBorder="1" applyAlignment="1">
      <alignment wrapText="1"/>
    </xf>
    <xf numFmtId="165" fontId="4" fillId="0" borderId="18" xfId="0" applyNumberFormat="1" applyFont="1" applyBorder="1" applyAlignment="1">
      <alignment wrapText="1"/>
    </xf>
    <xf numFmtId="165" fontId="4" fillId="0" borderId="21" xfId="0" applyNumberFormat="1" applyFont="1" applyBorder="1" applyAlignment="1">
      <alignment wrapText="1"/>
    </xf>
    <xf numFmtId="165" fontId="4" fillId="0" borderId="19" xfId="0" applyNumberFormat="1" applyFont="1" applyBorder="1" applyAlignment="1">
      <alignment wrapText="1"/>
    </xf>
    <xf numFmtId="165" fontId="4" fillId="4" borderId="18" xfId="0" applyNumberFormat="1" applyFont="1" applyFill="1" applyBorder="1" applyAlignment="1">
      <alignment wrapText="1"/>
    </xf>
    <xf numFmtId="165" fontId="4" fillId="4" borderId="21" xfId="0" applyNumberFormat="1" applyFont="1" applyFill="1" applyBorder="1" applyAlignment="1">
      <alignment wrapText="1"/>
    </xf>
    <xf numFmtId="165" fontId="4" fillId="4" borderId="19" xfId="0" applyNumberFormat="1" applyFont="1" applyFill="1" applyBorder="1" applyAlignment="1">
      <alignment wrapText="1"/>
    </xf>
    <xf numFmtId="165" fontId="8" fillId="0" borderId="18" xfId="0" applyNumberFormat="1" applyFont="1" applyBorder="1" applyAlignment="1">
      <alignment horizontal="center"/>
    </xf>
    <xf numFmtId="165" fontId="8" fillId="0" borderId="21" xfId="0" applyNumberFormat="1" applyFont="1" applyBorder="1" applyAlignment="1">
      <alignment horizontal="center"/>
    </xf>
    <xf numFmtId="165" fontId="8" fillId="0" borderId="19" xfId="0" applyNumberFormat="1" applyFont="1" applyBorder="1" applyAlignment="1">
      <alignment horizontal="center"/>
    </xf>
    <xf numFmtId="165" fontId="9" fillId="0" borderId="18" xfId="0" applyNumberFormat="1" applyFont="1" applyBorder="1" applyAlignment="1">
      <alignment wrapText="1"/>
    </xf>
    <xf numFmtId="165" fontId="9" fillId="0" borderId="21" xfId="0" applyNumberFormat="1" applyFont="1" applyBorder="1" applyAlignment="1">
      <alignment wrapText="1"/>
    </xf>
    <xf numFmtId="165" fontId="9" fillId="0" borderId="19" xfId="0" applyNumberFormat="1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49" fontId="4" fillId="2" borderId="22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 readingOrder="1"/>
    </xf>
    <xf numFmtId="165" fontId="4" fillId="0" borderId="8" xfId="0" applyNumberFormat="1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textRotation="90" wrapText="1"/>
    </xf>
    <xf numFmtId="0" fontId="11" fillId="2" borderId="1" xfId="0" applyFont="1" applyFill="1" applyBorder="1" applyAlignment="1">
      <alignment horizontal="center"/>
    </xf>
    <xf numFmtId="0" fontId="3" fillId="0" borderId="9" xfId="1" applyFont="1" applyFill="1" applyBorder="1" applyAlignment="1">
      <alignment horizontal="right"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0" fontId="3" fillId="0" borderId="0" xfId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3" fontId="8" fillId="0" borderId="7" xfId="0" applyNumberFormat="1" applyFont="1" applyBorder="1"/>
    <xf numFmtId="3" fontId="4" fillId="0" borderId="7" xfId="0" applyNumberFormat="1" applyFont="1" applyBorder="1"/>
  </cellXfs>
  <cellStyles count="5">
    <cellStyle name="Normal" xfId="0" builtinId="0"/>
    <cellStyle name="Normal 111" xfId="4"/>
    <cellStyle name="Normal 3" xfId="3"/>
    <cellStyle name="Normal_TFI-FIN" xfId="1"/>
    <cellStyle name="Normal_TFI-FIN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C/Desktop/Odnosi%20sa%20investitorima/Kvartalni%20izvje&#353;taji%202016.%20godine/II%20Kvartal%202016%20godine/Polugodi&#353;nji%20obra&#269;un%202016%20KONA&#268;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  <sheetName val="XML"/>
      <sheetName val="Kontrola"/>
      <sheetName val="UnosPretGod"/>
      <sheetName val="UnosPod"/>
      <sheetName val="B.Uspjeha"/>
      <sheetName val="B.Stanja"/>
      <sheetName val="ANEKSpd"/>
      <sheetName val="P.Podaci"/>
      <sheetName val="GotTok_Direkt"/>
      <sheetName val="GotTok_Indir"/>
      <sheetName val="PromjKapitala"/>
      <sheetName val="GodIzvj"/>
      <sheetName val="Biljeske"/>
      <sheetName val="ObrZS"/>
      <sheetName val="ObrOVN"/>
      <sheetName val="ObrTZ"/>
      <sheetName val="ObrONS TK"/>
      <sheetName val="ObrP GKF"/>
      <sheetName val="AktAFIP"/>
      <sheetName val="Omot"/>
      <sheetName val="Analiza"/>
      <sheetName val="ObavRazv"/>
      <sheetName val="OdlPred"/>
      <sheetName val="OdlRaspDob ili PokrGub"/>
      <sheetName val="PorPrij"/>
      <sheetName val="PorBil"/>
      <sheetName val="GU DOB"/>
      <sheetName val="IZ DOB"/>
      <sheetName val="ZahZaPovr"/>
      <sheetName val="IzjPrenNaAkont"/>
      <sheetName val="StatAneks"/>
      <sheetName val="INV 1"/>
      <sheetName val="INV 2"/>
      <sheetName val="INV 3"/>
      <sheetName val="USL SPS-S"/>
      <sheetName val="TRG SPS-S"/>
      <sheetName val="GRAD SPS-S"/>
      <sheetName val="IND SPS-S"/>
      <sheetName val="TRG SPS-D"/>
      <sheetName val="USL SPS-D"/>
      <sheetName val="GRAD SPS-D"/>
      <sheetName val="IND SPS-D"/>
      <sheetName val="ObrONS"/>
      <sheetName val="Tabela-PK-1"/>
      <sheetName val="BU i BS SkrSema"/>
      <sheetName val="Narudzba"/>
      <sheetName val="#IDP"/>
      <sheetName val="#BU"/>
      <sheetName val="#BS_A"/>
      <sheetName val="#BS_P"/>
      <sheetName val="#ANEX"/>
      <sheetName val="#PPP"/>
      <sheetName val="#GT_1"/>
      <sheetName val="#GT_2"/>
      <sheetName val="#IPK"/>
      <sheetName val="PolGod2017"/>
    </sheetNames>
    <sheetDataSet>
      <sheetData sheetId="0">
        <row r="6">
          <cell r="C6">
            <v>2016</v>
          </cell>
        </row>
      </sheetData>
      <sheetData sheetId="1"/>
      <sheetData sheetId="2"/>
      <sheetData sheetId="3"/>
      <sheetData sheetId="4">
        <row r="3">
          <cell r="F3" t="str">
            <v>Aida Špirtović-Bakalović</v>
          </cell>
          <cell r="AB3" t="str">
            <v>4086/5</v>
          </cell>
        </row>
        <row r="8">
          <cell r="F8" t="str">
            <v>BOSNALIJEK D.D.</v>
          </cell>
        </row>
        <row r="9">
          <cell r="F9" t="str">
            <v>SARAJEVO</v>
          </cell>
        </row>
        <row r="10">
          <cell r="F10" t="str">
            <v>Sarajevo, Jukićeva broj 53</v>
          </cell>
        </row>
        <row r="14">
          <cell r="F14" t="str">
            <v>Nedim Uzunović</v>
          </cell>
        </row>
        <row r="15">
          <cell r="F15" t="str">
            <v>Proizvodnja i prodaja farmaceutskih proizvoda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zoomScaleNormal="100" zoomScaleSheetLayoutView="100" workbookViewId="0">
      <selection activeCell="A12" sqref="A12"/>
    </sheetView>
  </sheetViews>
  <sheetFormatPr defaultRowHeight="12.75"/>
  <cols>
    <col min="1" max="1" width="60.5703125" style="36" customWidth="1"/>
    <col min="2" max="2" width="45.5703125" style="5" customWidth="1"/>
    <col min="3" max="3" width="9.140625" style="5"/>
    <col min="4" max="4" width="11.85546875" style="5" bestFit="1" customWidth="1"/>
    <col min="5" max="16384" width="9.140625" style="5"/>
  </cols>
  <sheetData>
    <row r="1" spans="1:9" ht="13.5">
      <c r="A1" s="1" t="s">
        <v>0</v>
      </c>
      <c r="B1" s="2" t="s">
        <v>1</v>
      </c>
      <c r="C1" s="3"/>
      <c r="D1" s="3"/>
      <c r="E1" s="4"/>
      <c r="G1" s="6"/>
      <c r="H1" s="6"/>
      <c r="I1" s="6"/>
    </row>
    <row r="2" spans="1:9" ht="13.5">
      <c r="A2" s="7" t="s">
        <v>649</v>
      </c>
      <c r="B2" s="8" t="s">
        <v>2</v>
      </c>
      <c r="C2" s="7"/>
      <c r="D2" s="9"/>
      <c r="E2" s="9"/>
      <c r="F2" s="9"/>
      <c r="G2" s="9"/>
      <c r="H2" s="9"/>
      <c r="I2" s="9"/>
    </row>
    <row r="3" spans="1:9" ht="14.25" thickBot="1">
      <c r="A3" s="10" t="s">
        <v>3</v>
      </c>
      <c r="B3" s="10" t="s">
        <v>4</v>
      </c>
      <c r="C3" s="9"/>
      <c r="D3" s="9"/>
      <c r="E3" s="9"/>
      <c r="F3" s="9"/>
      <c r="G3" s="9"/>
      <c r="H3" s="9"/>
      <c r="I3" s="9"/>
    </row>
    <row r="4" spans="1:9" ht="14.25" thickTop="1">
      <c r="A4" s="11" t="s">
        <v>5</v>
      </c>
      <c r="B4" s="12"/>
    </row>
    <row r="5" spans="1:9" ht="13.5">
      <c r="A5" s="13" t="s">
        <v>6</v>
      </c>
      <c r="B5" s="14"/>
    </row>
    <row r="6" spans="1:9" ht="38.25">
      <c r="A6" s="15" t="s">
        <v>7</v>
      </c>
      <c r="B6" s="16" t="s">
        <v>8</v>
      </c>
    </row>
    <row r="7" spans="1:9">
      <c r="A7" s="17" t="s">
        <v>9</v>
      </c>
      <c r="B7" s="16" t="s">
        <v>10</v>
      </c>
    </row>
    <row r="8" spans="1:9" ht="25.5">
      <c r="A8" s="18" t="s">
        <v>11</v>
      </c>
      <c r="B8" s="16" t="s">
        <v>12</v>
      </c>
    </row>
    <row r="9" spans="1:9">
      <c r="A9" s="14" t="s">
        <v>13</v>
      </c>
      <c r="B9" s="19" t="s">
        <v>14</v>
      </c>
    </row>
    <row r="10" spans="1:9">
      <c r="A10" s="14" t="s">
        <v>15</v>
      </c>
      <c r="B10" s="16" t="s">
        <v>16</v>
      </c>
    </row>
    <row r="11" spans="1:9">
      <c r="A11" s="20" t="s">
        <v>17</v>
      </c>
      <c r="B11" s="16" t="s">
        <v>18</v>
      </c>
    </row>
    <row r="12" spans="1:9" ht="15" customHeight="1">
      <c r="A12" s="20" t="s">
        <v>19</v>
      </c>
      <c r="B12" s="110">
        <v>712</v>
      </c>
    </row>
    <row r="13" spans="1:9" ht="38.25">
      <c r="A13" s="22" t="s">
        <v>20</v>
      </c>
      <c r="B13" s="16" t="s">
        <v>641</v>
      </c>
    </row>
    <row r="14" spans="1:9">
      <c r="A14" s="20" t="s">
        <v>21</v>
      </c>
      <c r="B14" s="16" t="s">
        <v>22</v>
      </c>
    </row>
    <row r="15" spans="1:9" ht="25.5">
      <c r="A15" s="20" t="s">
        <v>23</v>
      </c>
      <c r="B15" s="16" t="s">
        <v>24</v>
      </c>
    </row>
    <row r="16" spans="1:9" ht="43.5" customHeight="1">
      <c r="A16" s="22" t="s">
        <v>25</v>
      </c>
      <c r="B16" s="16" t="s">
        <v>632</v>
      </c>
    </row>
    <row r="17" spans="1:5" ht="13.5">
      <c r="A17" s="23" t="s">
        <v>26</v>
      </c>
      <c r="B17" s="16"/>
    </row>
    <row r="18" spans="1:5" ht="63.75">
      <c r="A18" s="22" t="s">
        <v>27</v>
      </c>
      <c r="B18" s="16" t="s">
        <v>631</v>
      </c>
    </row>
    <row r="19" spans="1:5" ht="38.25">
      <c r="A19" s="22" t="s">
        <v>28</v>
      </c>
      <c r="B19" s="16" t="s">
        <v>633</v>
      </c>
    </row>
    <row r="20" spans="1:5" ht="140.25">
      <c r="A20" s="22" t="s">
        <v>29</v>
      </c>
      <c r="B20" s="21" t="s">
        <v>642</v>
      </c>
    </row>
    <row r="21" spans="1:5" ht="17.25" customHeight="1">
      <c r="A21" s="24" t="s">
        <v>30</v>
      </c>
      <c r="B21" s="21"/>
    </row>
    <row r="22" spans="1:5">
      <c r="A22" s="25" t="s">
        <v>31</v>
      </c>
      <c r="B22" s="26">
        <v>5527</v>
      </c>
    </row>
    <row r="23" spans="1:5" ht="51">
      <c r="A23" s="22" t="s">
        <v>32</v>
      </c>
      <c r="B23" s="21" t="s">
        <v>634</v>
      </c>
    </row>
    <row r="24" spans="1:5" ht="51">
      <c r="A24" s="22" t="s">
        <v>33</v>
      </c>
      <c r="B24" s="16" t="s">
        <v>650</v>
      </c>
    </row>
    <row r="25" spans="1:5" ht="27">
      <c r="A25" s="23" t="s">
        <v>34</v>
      </c>
      <c r="B25" s="19"/>
    </row>
    <row r="26" spans="1:5" ht="191.25">
      <c r="A26" s="25" t="s">
        <v>35</v>
      </c>
      <c r="B26" s="106" t="s">
        <v>636</v>
      </c>
      <c r="E26" s="27"/>
    </row>
    <row r="27" spans="1:5" ht="27">
      <c r="A27" s="23" t="s">
        <v>36</v>
      </c>
      <c r="B27" s="16"/>
    </row>
    <row r="28" spans="1:5">
      <c r="A28" s="28" t="s">
        <v>37</v>
      </c>
      <c r="B28" s="16"/>
    </row>
    <row r="29" spans="1:5">
      <c r="A29" s="29" t="s">
        <v>38</v>
      </c>
      <c r="B29" s="16"/>
    </row>
    <row r="30" spans="1:5" ht="25.5">
      <c r="A30" s="22" t="s">
        <v>39</v>
      </c>
      <c r="B30" s="16" t="s">
        <v>640</v>
      </c>
    </row>
    <row r="31" spans="1:5" ht="13.5">
      <c r="A31" s="24" t="s">
        <v>40</v>
      </c>
      <c r="B31" s="16"/>
    </row>
    <row r="32" spans="1:5" ht="25.5">
      <c r="A32" s="20" t="s">
        <v>41</v>
      </c>
      <c r="B32" s="16" t="s">
        <v>658</v>
      </c>
      <c r="D32" s="107"/>
    </row>
    <row r="33" spans="1:4" ht="38.25">
      <c r="A33" s="20" t="s">
        <v>42</v>
      </c>
      <c r="B33" s="16"/>
    </row>
    <row r="34" spans="1:4" ht="38.25">
      <c r="A34" s="20" t="s">
        <v>43</v>
      </c>
      <c r="B34" s="16"/>
    </row>
    <row r="35" spans="1:4" ht="26.25" customHeight="1">
      <c r="A35" s="20" t="s">
        <v>44</v>
      </c>
      <c r="B35" s="16"/>
      <c r="D35" s="107"/>
    </row>
    <row r="36" spans="1:4" ht="38.25">
      <c r="A36" s="30" t="s">
        <v>45</v>
      </c>
      <c r="B36" s="31"/>
      <c r="D36" s="107"/>
    </row>
    <row r="37" spans="1:4">
      <c r="B37" s="33" t="s">
        <v>46</v>
      </c>
    </row>
    <row r="38" spans="1:4" ht="13.5">
      <c r="A38" s="32" t="s">
        <v>648</v>
      </c>
      <c r="B38" s="35" t="s">
        <v>635</v>
      </c>
    </row>
    <row r="39" spans="1:4" ht="13.5">
      <c r="A39" s="34"/>
      <c r="B39" s="37" t="s">
        <v>47</v>
      </c>
    </row>
    <row r="40" spans="1:4">
      <c r="B40" s="35" t="s">
        <v>48</v>
      </c>
    </row>
    <row r="44" spans="1:4">
      <c r="B44" s="125"/>
    </row>
  </sheetData>
  <printOptions horizontalCentered="1"/>
  <pageMargins left="0.39370078740157483" right="0.35433070866141736" top="0.70866141732283472" bottom="0.43307086614173229" header="0.43307086614173229" footer="0.51181102362204722"/>
  <pageSetup paperSize="9" scale="92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2"/>
  <sheetViews>
    <sheetView topLeftCell="A53" zoomScaleNormal="100" workbookViewId="0">
      <selection activeCell="I133" sqref="I133"/>
    </sheetView>
  </sheetViews>
  <sheetFormatPr defaultRowHeight="12.75"/>
  <cols>
    <col min="1" max="1" width="14.140625" style="38" customWidth="1"/>
    <col min="2" max="2" width="15.42578125" style="38" customWidth="1"/>
    <col min="3" max="3" width="19.5703125" style="38" customWidth="1"/>
    <col min="4" max="4" width="12.7109375" style="38" customWidth="1"/>
    <col min="5" max="7" width="3.140625" style="38" customWidth="1"/>
    <col min="8" max="9" width="16.5703125" style="38" customWidth="1"/>
    <col min="10" max="10" width="6.85546875" style="38" customWidth="1"/>
    <col min="11" max="16384" width="9.140625" style="38"/>
  </cols>
  <sheetData>
    <row r="1" spans="1:9" ht="13.5">
      <c r="A1" s="36"/>
      <c r="B1" s="2"/>
      <c r="I1" s="39" t="s">
        <v>1</v>
      </c>
    </row>
    <row r="2" spans="1:9" ht="13.5">
      <c r="A2" s="1"/>
      <c r="C2" s="40"/>
      <c r="I2" s="39" t="s">
        <v>49</v>
      </c>
    </row>
    <row r="3" spans="1:9">
      <c r="A3" s="41" t="s">
        <v>50</v>
      </c>
      <c r="B3" s="129" t="s">
        <v>51</v>
      </c>
      <c r="C3" s="130"/>
      <c r="D3" s="130"/>
      <c r="E3" s="130"/>
      <c r="F3" s="130"/>
      <c r="G3" s="130"/>
      <c r="H3" s="130"/>
      <c r="I3" s="130"/>
    </row>
    <row r="4" spans="1:9">
      <c r="A4" s="41" t="s">
        <v>52</v>
      </c>
      <c r="B4" s="129" t="s">
        <v>10</v>
      </c>
      <c r="C4" s="130"/>
      <c r="D4" s="130"/>
      <c r="E4" s="130"/>
      <c r="F4" s="130"/>
      <c r="G4" s="130"/>
      <c r="H4" s="130"/>
      <c r="I4" s="130"/>
    </row>
    <row r="5" spans="1:9">
      <c r="A5" s="41" t="s">
        <v>53</v>
      </c>
      <c r="B5" s="129" t="s">
        <v>54</v>
      </c>
      <c r="C5" s="130"/>
      <c r="D5" s="130"/>
      <c r="E5" s="130"/>
      <c r="F5" s="130"/>
      <c r="G5" s="130"/>
      <c r="H5" s="130"/>
      <c r="I5" s="130"/>
    </row>
    <row r="6" spans="1:9">
      <c r="A6" s="41" t="s">
        <v>55</v>
      </c>
      <c r="B6" s="129" t="s">
        <v>56</v>
      </c>
      <c r="C6" s="130"/>
      <c r="D6" s="130"/>
      <c r="E6" s="130"/>
      <c r="F6" s="130"/>
      <c r="G6" s="130"/>
      <c r="H6" s="130"/>
      <c r="I6" s="130"/>
    </row>
    <row r="7" spans="1:9">
      <c r="A7" s="41" t="s">
        <v>57</v>
      </c>
      <c r="B7" s="129" t="s">
        <v>56</v>
      </c>
      <c r="C7" s="130"/>
      <c r="D7" s="130"/>
      <c r="E7" s="130"/>
      <c r="F7" s="130"/>
      <c r="G7" s="130"/>
      <c r="H7" s="130"/>
      <c r="I7" s="130"/>
    </row>
    <row r="8" spans="1:9" ht="18" customHeight="1">
      <c r="A8" s="42"/>
      <c r="B8" s="42"/>
      <c r="C8" s="42"/>
      <c r="D8" s="43"/>
      <c r="E8" s="42"/>
      <c r="F8" s="42"/>
      <c r="G8" s="42"/>
      <c r="H8" s="44"/>
      <c r="I8" s="44"/>
    </row>
    <row r="9" spans="1:9" ht="12.75" hidden="1" customHeight="1">
      <c r="A9" s="42"/>
      <c r="B9" s="42"/>
      <c r="C9" s="42"/>
      <c r="D9" s="42"/>
      <c r="E9" s="42"/>
      <c r="F9" s="42"/>
      <c r="G9" s="42"/>
      <c r="H9" s="42"/>
      <c r="I9" s="42"/>
    </row>
    <row r="10" spans="1:9" ht="1.5" hidden="1" customHeight="1">
      <c r="A10" s="42"/>
      <c r="B10" s="42"/>
      <c r="C10" s="42"/>
      <c r="D10" s="42"/>
      <c r="E10" s="42"/>
      <c r="F10" s="42"/>
      <c r="G10" s="42"/>
      <c r="H10" s="42"/>
      <c r="I10" s="42"/>
    </row>
    <row r="11" spans="1:9" ht="18.75" customHeight="1" thickBot="1">
      <c r="A11" s="131" t="s">
        <v>58</v>
      </c>
      <c r="B11" s="132"/>
      <c r="C11" s="132"/>
      <c r="D11" s="132"/>
      <c r="E11" s="132"/>
      <c r="F11" s="132"/>
      <c r="G11" s="132"/>
      <c r="H11" s="132"/>
      <c r="I11" s="132"/>
    </row>
    <row r="12" spans="1:9" ht="12" customHeight="1" thickTop="1">
      <c r="A12" s="137"/>
      <c r="B12" s="137"/>
      <c r="C12" s="137"/>
      <c r="D12" s="137"/>
      <c r="E12" s="137"/>
      <c r="F12" s="137"/>
      <c r="G12" s="137"/>
      <c r="H12" s="137"/>
      <c r="I12" s="137"/>
    </row>
    <row r="13" spans="1:9" ht="18.75" customHeight="1">
      <c r="C13" s="137" t="s">
        <v>649</v>
      </c>
      <c r="D13" s="137"/>
      <c r="E13" s="137"/>
      <c r="F13" s="137"/>
      <c r="G13" s="137"/>
      <c r="H13" s="45"/>
    </row>
    <row r="14" spans="1:9">
      <c r="I14" s="38" t="s">
        <v>59</v>
      </c>
    </row>
    <row r="15" spans="1:9">
      <c r="A15" s="138" t="s">
        <v>60</v>
      </c>
      <c r="B15" s="142" t="s">
        <v>61</v>
      </c>
      <c r="C15" s="143"/>
      <c r="D15" s="46" t="s">
        <v>62</v>
      </c>
      <c r="E15" s="148" t="s">
        <v>63</v>
      </c>
      <c r="F15" s="149"/>
      <c r="G15" s="150"/>
      <c r="H15" s="151" t="s">
        <v>64</v>
      </c>
      <c r="I15" s="152"/>
    </row>
    <row r="16" spans="1:9">
      <c r="A16" s="139"/>
      <c r="B16" s="144"/>
      <c r="C16" s="145"/>
      <c r="D16" s="47"/>
      <c r="E16" s="155" t="s">
        <v>65</v>
      </c>
      <c r="F16" s="156"/>
      <c r="G16" s="157"/>
      <c r="H16" s="153"/>
      <c r="I16" s="154"/>
    </row>
    <row r="17" spans="1:9">
      <c r="A17" s="140"/>
      <c r="B17" s="144"/>
      <c r="C17" s="145"/>
      <c r="D17" s="47"/>
      <c r="E17" s="158"/>
      <c r="F17" s="159"/>
      <c r="G17" s="160"/>
      <c r="H17" s="48" t="s">
        <v>66</v>
      </c>
      <c r="I17" s="49" t="s">
        <v>67</v>
      </c>
    </row>
    <row r="18" spans="1:9">
      <c r="A18" s="141"/>
      <c r="B18" s="146"/>
      <c r="C18" s="147"/>
      <c r="D18" s="50"/>
      <c r="E18" s="161"/>
      <c r="F18" s="162"/>
      <c r="G18" s="163"/>
      <c r="H18" s="51" t="s">
        <v>68</v>
      </c>
      <c r="I18" s="52" t="s">
        <v>68</v>
      </c>
    </row>
    <row r="19" spans="1:9">
      <c r="A19" s="52">
        <v>1</v>
      </c>
      <c r="B19" s="133">
        <v>2</v>
      </c>
      <c r="C19" s="133"/>
      <c r="D19" s="52">
        <v>3</v>
      </c>
      <c r="E19" s="133">
        <v>4</v>
      </c>
      <c r="F19" s="133"/>
      <c r="G19" s="133"/>
      <c r="H19" s="52">
        <v>5</v>
      </c>
      <c r="I19" s="52">
        <v>6</v>
      </c>
    </row>
    <row r="20" spans="1:9" ht="13.5">
      <c r="A20" s="53"/>
      <c r="B20" s="134" t="s">
        <v>69</v>
      </c>
      <c r="C20" s="134"/>
      <c r="D20" s="53"/>
      <c r="E20" s="135"/>
      <c r="F20" s="135"/>
      <c r="G20" s="135"/>
      <c r="H20" s="53"/>
      <c r="I20" s="53"/>
    </row>
    <row r="21" spans="1:9">
      <c r="A21" s="53"/>
      <c r="B21" s="136" t="s">
        <v>70</v>
      </c>
      <c r="C21" s="136"/>
      <c r="D21" s="53"/>
      <c r="E21" s="53"/>
      <c r="F21" s="53"/>
      <c r="G21" s="53"/>
      <c r="H21" s="54"/>
      <c r="I21" s="54"/>
    </row>
    <row r="22" spans="1:9" ht="13.5">
      <c r="A22" s="53"/>
      <c r="B22" s="134" t="s">
        <v>597</v>
      </c>
      <c r="C22" s="134"/>
      <c r="D22" s="55" t="s">
        <v>71</v>
      </c>
      <c r="E22" s="53">
        <v>2</v>
      </c>
      <c r="F22" s="53">
        <v>0</v>
      </c>
      <c r="G22" s="53">
        <v>1</v>
      </c>
      <c r="H22" s="108">
        <v>47915206</v>
      </c>
      <c r="I22" s="108">
        <v>46582455</v>
      </c>
    </row>
    <row r="23" spans="1:9" ht="19.5" customHeight="1">
      <c r="A23" s="53">
        <v>60</v>
      </c>
      <c r="B23" s="136" t="s">
        <v>72</v>
      </c>
      <c r="C23" s="136"/>
      <c r="D23" s="53"/>
      <c r="E23" s="53">
        <v>2</v>
      </c>
      <c r="F23" s="53">
        <v>0</v>
      </c>
      <c r="G23" s="53">
        <v>2</v>
      </c>
      <c r="H23" s="111">
        <v>158290</v>
      </c>
      <c r="I23" s="125">
        <v>355125</v>
      </c>
    </row>
    <row r="24" spans="1:9" ht="29.25" customHeight="1">
      <c r="A24" s="53">
        <v>600</v>
      </c>
      <c r="B24" s="136" t="s">
        <v>73</v>
      </c>
      <c r="C24" s="136"/>
      <c r="D24" s="53"/>
      <c r="E24" s="53">
        <v>2</v>
      </c>
      <c r="F24" s="53">
        <v>0</v>
      </c>
      <c r="G24" s="53">
        <v>3</v>
      </c>
      <c r="H24" s="111">
        <v>0</v>
      </c>
      <c r="I24" s="125">
        <v>0</v>
      </c>
    </row>
    <row r="25" spans="1:9" ht="27.75" customHeight="1">
      <c r="A25" s="53">
        <v>601</v>
      </c>
      <c r="B25" s="136" t="s">
        <v>74</v>
      </c>
      <c r="C25" s="136"/>
      <c r="D25" s="53" t="s">
        <v>75</v>
      </c>
      <c r="E25" s="53">
        <v>2</v>
      </c>
      <c r="F25" s="53">
        <v>0</v>
      </c>
      <c r="G25" s="53">
        <v>4</v>
      </c>
      <c r="H25" s="111">
        <v>158290</v>
      </c>
      <c r="I25" s="125">
        <v>355125</v>
      </c>
    </row>
    <row r="26" spans="1:9" ht="28.5" customHeight="1">
      <c r="A26" s="53">
        <v>602</v>
      </c>
      <c r="B26" s="136" t="s">
        <v>76</v>
      </c>
      <c r="C26" s="136"/>
      <c r="D26" s="53"/>
      <c r="E26" s="53">
        <v>2</v>
      </c>
      <c r="F26" s="53">
        <v>0</v>
      </c>
      <c r="G26" s="53">
        <v>5</v>
      </c>
      <c r="H26" s="111">
        <v>0</v>
      </c>
      <c r="I26" s="125">
        <v>0</v>
      </c>
    </row>
    <row r="27" spans="1:9" ht="26.25" customHeight="1">
      <c r="A27" s="53">
        <v>61</v>
      </c>
      <c r="B27" s="136" t="s">
        <v>77</v>
      </c>
      <c r="C27" s="136"/>
      <c r="D27" s="53"/>
      <c r="E27" s="53">
        <v>2</v>
      </c>
      <c r="F27" s="53">
        <v>0</v>
      </c>
      <c r="G27" s="53">
        <v>6</v>
      </c>
      <c r="H27" s="111">
        <v>46921936</v>
      </c>
      <c r="I27" s="125">
        <v>46091567</v>
      </c>
    </row>
    <row r="28" spans="1:9" ht="28.5" customHeight="1">
      <c r="A28" s="53">
        <v>610</v>
      </c>
      <c r="B28" s="136" t="s">
        <v>78</v>
      </c>
      <c r="C28" s="136"/>
      <c r="D28" s="53"/>
      <c r="E28" s="53">
        <v>2</v>
      </c>
      <c r="F28" s="53">
        <v>0</v>
      </c>
      <c r="G28" s="53">
        <v>7</v>
      </c>
      <c r="H28" s="111">
        <v>0</v>
      </c>
      <c r="I28" s="125">
        <v>0</v>
      </c>
    </row>
    <row r="29" spans="1:9" ht="25.5" customHeight="1">
      <c r="A29" s="53">
        <v>611</v>
      </c>
      <c r="B29" s="136" t="s">
        <v>79</v>
      </c>
      <c r="C29" s="136"/>
      <c r="D29" s="53" t="s">
        <v>80</v>
      </c>
      <c r="E29" s="53">
        <v>2</v>
      </c>
      <c r="F29" s="53">
        <v>0</v>
      </c>
      <c r="G29" s="53">
        <v>8</v>
      </c>
      <c r="H29" s="111">
        <v>18391778</v>
      </c>
      <c r="I29" s="125">
        <v>18941714</v>
      </c>
    </row>
    <row r="30" spans="1:9" ht="27" customHeight="1">
      <c r="A30" s="53">
        <v>612</v>
      </c>
      <c r="B30" s="136" t="s">
        <v>81</v>
      </c>
      <c r="C30" s="136"/>
      <c r="D30" s="53" t="s">
        <v>82</v>
      </c>
      <c r="E30" s="53">
        <v>2</v>
      </c>
      <c r="F30" s="53">
        <v>0</v>
      </c>
      <c r="G30" s="53">
        <v>9</v>
      </c>
      <c r="H30" s="111">
        <v>28530158</v>
      </c>
      <c r="I30" s="125">
        <v>27149853</v>
      </c>
    </row>
    <row r="31" spans="1:9" ht="28.5" customHeight="1">
      <c r="A31" s="53">
        <v>62</v>
      </c>
      <c r="B31" s="136" t="s">
        <v>83</v>
      </c>
      <c r="C31" s="136"/>
      <c r="D31" s="53"/>
      <c r="E31" s="53">
        <v>2</v>
      </c>
      <c r="F31" s="53">
        <v>1</v>
      </c>
      <c r="G31" s="53">
        <v>0</v>
      </c>
      <c r="H31" s="111">
        <v>0</v>
      </c>
      <c r="I31" s="125">
        <v>0</v>
      </c>
    </row>
    <row r="32" spans="1:9" ht="18.75" customHeight="1">
      <c r="A32" s="53">
        <v>65</v>
      </c>
      <c r="B32" s="136" t="s">
        <v>84</v>
      </c>
      <c r="C32" s="136"/>
      <c r="D32" s="53"/>
      <c r="E32" s="53">
        <v>2</v>
      </c>
      <c r="F32" s="53">
        <v>1</v>
      </c>
      <c r="G32" s="53">
        <v>1</v>
      </c>
      <c r="H32" s="111">
        <v>834980</v>
      </c>
      <c r="I32" s="125">
        <v>135763</v>
      </c>
    </row>
    <row r="33" spans="1:9" ht="39" customHeight="1">
      <c r="A33" s="53"/>
      <c r="B33" s="134" t="s">
        <v>598</v>
      </c>
      <c r="C33" s="134"/>
      <c r="D33" s="53"/>
      <c r="E33" s="53">
        <v>2</v>
      </c>
      <c r="F33" s="53">
        <v>1</v>
      </c>
      <c r="G33" s="53">
        <v>2</v>
      </c>
      <c r="H33" s="108">
        <v>49031194</v>
      </c>
      <c r="I33" s="108">
        <v>46764507</v>
      </c>
    </row>
    <row r="34" spans="1:9">
      <c r="A34" s="53">
        <v>50</v>
      </c>
      <c r="B34" s="136" t="s">
        <v>85</v>
      </c>
      <c r="C34" s="136"/>
      <c r="D34" s="53" t="s">
        <v>86</v>
      </c>
      <c r="E34" s="53">
        <v>2</v>
      </c>
      <c r="F34" s="53">
        <v>1</v>
      </c>
      <c r="G34" s="53">
        <v>3</v>
      </c>
      <c r="H34" s="111">
        <v>122015</v>
      </c>
      <c r="I34" s="125">
        <v>224966</v>
      </c>
    </row>
    <row r="35" spans="1:9">
      <c r="A35" s="53">
        <v>51</v>
      </c>
      <c r="B35" s="136" t="s">
        <v>87</v>
      </c>
      <c r="C35" s="136"/>
      <c r="D35" s="53" t="s">
        <v>88</v>
      </c>
      <c r="E35" s="53">
        <v>2</v>
      </c>
      <c r="F35" s="53">
        <v>1</v>
      </c>
      <c r="G35" s="53">
        <v>4</v>
      </c>
      <c r="H35" s="111">
        <v>14872977</v>
      </c>
      <c r="I35" s="125">
        <v>14895346</v>
      </c>
    </row>
    <row r="36" spans="1:9" ht="27" customHeight="1">
      <c r="A36" s="53">
        <v>52</v>
      </c>
      <c r="B36" s="136" t="s">
        <v>89</v>
      </c>
      <c r="C36" s="136"/>
      <c r="D36" s="53"/>
      <c r="E36" s="53">
        <v>2</v>
      </c>
      <c r="F36" s="53">
        <v>1</v>
      </c>
      <c r="G36" s="53">
        <v>5</v>
      </c>
      <c r="H36" s="111">
        <v>17273522</v>
      </c>
      <c r="I36" s="125">
        <v>18565550</v>
      </c>
    </row>
    <row r="37" spans="1:9" ht="26.25" customHeight="1">
      <c r="A37" s="53" t="s">
        <v>90</v>
      </c>
      <c r="B37" s="136" t="s">
        <v>91</v>
      </c>
      <c r="C37" s="136"/>
      <c r="D37" s="53" t="s">
        <v>92</v>
      </c>
      <c r="E37" s="53">
        <v>2</v>
      </c>
      <c r="F37" s="53">
        <v>1</v>
      </c>
      <c r="G37" s="53">
        <v>6</v>
      </c>
      <c r="H37" s="111">
        <v>11611111</v>
      </c>
      <c r="I37" s="125">
        <v>11748075</v>
      </c>
    </row>
    <row r="38" spans="1:9" ht="26.25" customHeight="1">
      <c r="A38" s="53" t="s">
        <v>93</v>
      </c>
      <c r="B38" s="136" t="s">
        <v>94</v>
      </c>
      <c r="C38" s="136"/>
      <c r="D38" s="53"/>
      <c r="E38" s="53">
        <v>2</v>
      </c>
      <c r="F38" s="53">
        <v>1</v>
      </c>
      <c r="G38" s="53">
        <v>7</v>
      </c>
      <c r="H38" s="111">
        <v>1332297</v>
      </c>
      <c r="I38" s="125">
        <v>2507647</v>
      </c>
    </row>
    <row r="39" spans="1:9" ht="27.75" customHeight="1">
      <c r="A39" s="53" t="s">
        <v>95</v>
      </c>
      <c r="B39" s="136" t="s">
        <v>96</v>
      </c>
      <c r="C39" s="136"/>
      <c r="D39" s="53"/>
      <c r="E39" s="53">
        <v>2</v>
      </c>
      <c r="F39" s="53">
        <v>1</v>
      </c>
      <c r="G39" s="53">
        <v>8</v>
      </c>
      <c r="H39" s="111">
        <v>4330114</v>
      </c>
      <c r="I39" s="125">
        <v>4309828</v>
      </c>
    </row>
    <row r="40" spans="1:9" ht="19.5" customHeight="1">
      <c r="A40" s="53">
        <v>53</v>
      </c>
      <c r="B40" s="136" t="s">
        <v>97</v>
      </c>
      <c r="C40" s="136"/>
      <c r="D40" s="53" t="s">
        <v>98</v>
      </c>
      <c r="E40" s="53">
        <v>2</v>
      </c>
      <c r="F40" s="53">
        <v>1</v>
      </c>
      <c r="G40" s="53">
        <v>9</v>
      </c>
      <c r="H40" s="111">
        <v>8821875</v>
      </c>
      <c r="I40" s="125">
        <v>7544171</v>
      </c>
    </row>
    <row r="41" spans="1:9" ht="12.75" customHeight="1">
      <c r="A41" s="53" t="s">
        <v>99</v>
      </c>
      <c r="B41" s="136" t="s">
        <v>100</v>
      </c>
      <c r="C41" s="136"/>
      <c r="D41" s="53" t="s">
        <v>101</v>
      </c>
      <c r="E41" s="53">
        <v>2</v>
      </c>
      <c r="F41" s="53">
        <v>2</v>
      </c>
      <c r="G41" s="53">
        <v>0</v>
      </c>
      <c r="H41" s="111">
        <v>5980771</v>
      </c>
      <c r="I41" s="125">
        <v>5089564</v>
      </c>
    </row>
    <row r="42" spans="1:9" ht="12.75" customHeight="1">
      <c r="A42" s="53" t="s">
        <v>102</v>
      </c>
      <c r="B42" s="136" t="s">
        <v>103</v>
      </c>
      <c r="C42" s="136"/>
      <c r="D42" s="53"/>
      <c r="E42" s="53">
        <v>2</v>
      </c>
      <c r="F42" s="53">
        <v>2</v>
      </c>
      <c r="G42" s="53">
        <v>1</v>
      </c>
      <c r="H42" s="111">
        <v>0</v>
      </c>
      <c r="I42" s="125">
        <v>0</v>
      </c>
    </row>
    <row r="43" spans="1:9" ht="14.25" customHeight="1">
      <c r="A43" s="53">
        <v>55</v>
      </c>
      <c r="B43" s="136" t="s">
        <v>104</v>
      </c>
      <c r="C43" s="136"/>
      <c r="D43" s="53" t="s">
        <v>105</v>
      </c>
      <c r="E43" s="53">
        <v>2</v>
      </c>
      <c r="F43" s="53">
        <v>2</v>
      </c>
      <c r="G43" s="53">
        <v>2</v>
      </c>
      <c r="H43" s="111">
        <v>4946050</v>
      </c>
      <c r="I43" s="125">
        <v>6138543</v>
      </c>
    </row>
    <row r="44" spans="1:9" ht="25.5">
      <c r="A44" s="53" t="s">
        <v>106</v>
      </c>
      <c r="B44" s="136" t="s">
        <v>107</v>
      </c>
      <c r="C44" s="136"/>
      <c r="D44" s="53"/>
      <c r="E44" s="53">
        <v>2</v>
      </c>
      <c r="F44" s="53">
        <v>2</v>
      </c>
      <c r="G44" s="53">
        <v>3</v>
      </c>
      <c r="H44" s="111">
        <v>2986016</v>
      </c>
      <c r="I44" s="125">
        <v>5693633</v>
      </c>
    </row>
    <row r="45" spans="1:9" ht="30" customHeight="1">
      <c r="A45" s="53" t="s">
        <v>108</v>
      </c>
      <c r="B45" s="136" t="s">
        <v>109</v>
      </c>
      <c r="C45" s="136"/>
      <c r="D45" s="53"/>
      <c r="E45" s="53">
        <v>2</v>
      </c>
      <c r="F45" s="53">
        <v>2</v>
      </c>
      <c r="G45" s="57">
        <v>4</v>
      </c>
      <c r="H45" s="111">
        <v>0</v>
      </c>
      <c r="I45" s="125">
        <v>0</v>
      </c>
    </row>
    <row r="46" spans="1:9" ht="15.75" customHeight="1">
      <c r="A46" s="53"/>
      <c r="B46" s="134" t="s">
        <v>599</v>
      </c>
      <c r="C46" s="134"/>
      <c r="D46" s="53"/>
      <c r="E46" s="53">
        <v>2</v>
      </c>
      <c r="F46" s="53">
        <v>2</v>
      </c>
      <c r="G46" s="53">
        <v>5</v>
      </c>
      <c r="H46" s="108">
        <v>0</v>
      </c>
      <c r="I46" s="108">
        <v>0</v>
      </c>
    </row>
    <row r="47" spans="1:9" ht="15.75" customHeight="1">
      <c r="A47" s="53"/>
      <c r="B47" s="134" t="s">
        <v>600</v>
      </c>
      <c r="C47" s="134"/>
      <c r="D47" s="53"/>
      <c r="E47" s="53">
        <v>2</v>
      </c>
      <c r="F47" s="53">
        <v>2</v>
      </c>
      <c r="G47" s="53">
        <v>6</v>
      </c>
      <c r="H47" s="108">
        <v>1115988</v>
      </c>
      <c r="I47" s="108">
        <v>182052</v>
      </c>
    </row>
    <row r="48" spans="1:9">
      <c r="A48" s="53"/>
      <c r="B48" s="136" t="s">
        <v>110</v>
      </c>
      <c r="C48" s="136"/>
      <c r="D48" s="53"/>
      <c r="E48" s="53"/>
      <c r="F48" s="53"/>
      <c r="G48" s="57"/>
      <c r="H48" s="112"/>
      <c r="I48" s="54"/>
    </row>
    <row r="49" spans="1:9" ht="13.5">
      <c r="A49" s="53">
        <v>66</v>
      </c>
      <c r="B49" s="134" t="s">
        <v>601</v>
      </c>
      <c r="C49" s="134"/>
      <c r="D49" s="53"/>
      <c r="E49" s="53">
        <v>2</v>
      </c>
      <c r="F49" s="53">
        <v>2</v>
      </c>
      <c r="G49" s="57">
        <v>7</v>
      </c>
      <c r="H49" s="108">
        <v>2295560</v>
      </c>
      <c r="I49" s="108">
        <v>2117320</v>
      </c>
    </row>
    <row r="50" spans="1:9" ht="26.25" customHeight="1">
      <c r="A50" s="53">
        <v>660</v>
      </c>
      <c r="B50" s="136" t="s">
        <v>111</v>
      </c>
      <c r="C50" s="136"/>
      <c r="D50" s="53"/>
      <c r="E50" s="53">
        <v>2</v>
      </c>
      <c r="F50" s="53">
        <v>2</v>
      </c>
      <c r="G50" s="57">
        <v>8</v>
      </c>
      <c r="H50" s="111">
        <v>0</v>
      </c>
      <c r="I50" s="125">
        <v>0</v>
      </c>
    </row>
    <row r="51" spans="1:9" ht="15.75" customHeight="1">
      <c r="A51" s="53">
        <v>661</v>
      </c>
      <c r="B51" s="136" t="s">
        <v>112</v>
      </c>
      <c r="C51" s="136"/>
      <c r="D51" s="53"/>
      <c r="E51" s="53">
        <v>2</v>
      </c>
      <c r="F51" s="53">
        <v>2</v>
      </c>
      <c r="G51" s="53">
        <v>9</v>
      </c>
      <c r="H51" s="111">
        <v>63522</v>
      </c>
      <c r="I51" s="125">
        <v>103966</v>
      </c>
    </row>
    <row r="52" spans="1:9">
      <c r="A52" s="53">
        <v>662</v>
      </c>
      <c r="B52" s="136" t="s">
        <v>113</v>
      </c>
      <c r="C52" s="136"/>
      <c r="D52" s="53"/>
      <c r="E52" s="53">
        <v>2</v>
      </c>
      <c r="F52" s="53">
        <v>3</v>
      </c>
      <c r="G52" s="53">
        <v>0</v>
      </c>
      <c r="H52" s="111">
        <v>2223247</v>
      </c>
      <c r="I52" s="125">
        <v>2013354</v>
      </c>
    </row>
    <row r="53" spans="1:9">
      <c r="A53" s="53">
        <v>663</v>
      </c>
      <c r="B53" s="136" t="s">
        <v>114</v>
      </c>
      <c r="C53" s="136"/>
      <c r="D53" s="53"/>
      <c r="E53" s="53">
        <v>2</v>
      </c>
      <c r="F53" s="53">
        <v>3</v>
      </c>
      <c r="G53" s="53">
        <v>1</v>
      </c>
      <c r="H53" s="111">
        <v>0</v>
      </c>
      <c r="I53" s="125">
        <v>0</v>
      </c>
    </row>
    <row r="54" spans="1:9" ht="26.25" customHeight="1">
      <c r="A54" s="53">
        <v>664</v>
      </c>
      <c r="B54" s="136" t="s">
        <v>115</v>
      </c>
      <c r="C54" s="136"/>
      <c r="D54" s="53"/>
      <c r="E54" s="53">
        <v>2</v>
      </c>
      <c r="F54" s="53">
        <v>3</v>
      </c>
      <c r="G54" s="53">
        <v>2</v>
      </c>
      <c r="H54" s="111">
        <v>0</v>
      </c>
      <c r="I54" s="125">
        <v>0</v>
      </c>
    </row>
    <row r="55" spans="1:9">
      <c r="A55" s="53">
        <v>669</v>
      </c>
      <c r="B55" s="136" t="s">
        <v>116</v>
      </c>
      <c r="C55" s="136"/>
      <c r="D55" s="53"/>
      <c r="E55" s="53">
        <v>2</v>
      </c>
      <c r="F55" s="53">
        <v>3</v>
      </c>
      <c r="G55" s="53">
        <v>3</v>
      </c>
      <c r="H55" s="111">
        <v>8791</v>
      </c>
      <c r="I55" s="125">
        <v>0</v>
      </c>
    </row>
    <row r="56" spans="1:9" ht="13.5">
      <c r="A56" s="53">
        <v>56</v>
      </c>
      <c r="B56" s="134" t="s">
        <v>602</v>
      </c>
      <c r="C56" s="134"/>
      <c r="D56" s="53"/>
      <c r="E56" s="53">
        <v>2</v>
      </c>
      <c r="F56" s="53">
        <v>3</v>
      </c>
      <c r="G56" s="53">
        <v>4</v>
      </c>
      <c r="H56" s="108">
        <v>8133532</v>
      </c>
      <c r="I56" s="108">
        <v>997137</v>
      </c>
    </row>
    <row r="57" spans="1:9" ht="25.5" customHeight="1">
      <c r="A57" s="53">
        <v>560</v>
      </c>
      <c r="B57" s="136" t="s">
        <v>117</v>
      </c>
      <c r="C57" s="136"/>
      <c r="D57" s="53"/>
      <c r="E57" s="53">
        <v>2</v>
      </c>
      <c r="F57" s="53">
        <v>3</v>
      </c>
      <c r="G57" s="53">
        <v>5</v>
      </c>
      <c r="H57" s="111">
        <v>0</v>
      </c>
      <c r="I57" s="125">
        <v>0</v>
      </c>
    </row>
    <row r="58" spans="1:9">
      <c r="A58" s="53">
        <v>561</v>
      </c>
      <c r="B58" s="136" t="s">
        <v>118</v>
      </c>
      <c r="C58" s="136"/>
      <c r="D58" s="53"/>
      <c r="E58" s="53">
        <v>2</v>
      </c>
      <c r="F58" s="53">
        <v>3</v>
      </c>
      <c r="G58" s="53">
        <v>6</v>
      </c>
      <c r="H58" s="111">
        <v>896318</v>
      </c>
      <c r="I58" s="125">
        <v>765647</v>
      </c>
    </row>
    <row r="59" spans="1:9" ht="14.25" customHeight="1">
      <c r="A59" s="53">
        <v>562</v>
      </c>
      <c r="B59" s="136" t="s">
        <v>119</v>
      </c>
      <c r="C59" s="136"/>
      <c r="D59" s="53"/>
      <c r="E59" s="53">
        <v>2</v>
      </c>
      <c r="F59" s="53">
        <v>3</v>
      </c>
      <c r="G59" s="53">
        <v>7</v>
      </c>
      <c r="H59" s="111">
        <v>7237214</v>
      </c>
      <c r="I59" s="125">
        <v>231490</v>
      </c>
    </row>
    <row r="60" spans="1:9">
      <c r="A60" s="53">
        <v>563</v>
      </c>
      <c r="B60" s="136" t="s">
        <v>120</v>
      </c>
      <c r="C60" s="136"/>
      <c r="D60" s="53"/>
      <c r="E60" s="53">
        <v>2</v>
      </c>
      <c r="F60" s="53">
        <v>3</v>
      </c>
      <c r="G60" s="53">
        <v>8</v>
      </c>
      <c r="H60" s="111">
        <v>0</v>
      </c>
      <c r="I60" s="125">
        <v>0</v>
      </c>
    </row>
    <row r="61" spans="1:9">
      <c r="A61" s="53">
        <v>569</v>
      </c>
      <c r="B61" s="136" t="s">
        <v>121</v>
      </c>
      <c r="C61" s="136"/>
      <c r="D61" s="53"/>
      <c r="E61" s="53">
        <v>2</v>
      </c>
      <c r="F61" s="53">
        <v>3</v>
      </c>
      <c r="G61" s="53">
        <v>9</v>
      </c>
      <c r="H61" s="111">
        <v>0</v>
      </c>
      <c r="I61" s="125">
        <v>0</v>
      </c>
    </row>
    <row r="62" spans="1:9" ht="29.25" customHeight="1">
      <c r="A62" s="53"/>
      <c r="B62" s="134" t="s">
        <v>603</v>
      </c>
      <c r="C62" s="134"/>
      <c r="D62" s="53"/>
      <c r="E62" s="53">
        <v>2</v>
      </c>
      <c r="F62" s="53">
        <v>4</v>
      </c>
      <c r="G62" s="53">
        <v>0</v>
      </c>
      <c r="H62" s="108">
        <v>0</v>
      </c>
      <c r="I62" s="125">
        <v>1120183</v>
      </c>
    </row>
    <row r="63" spans="1:9" ht="30" customHeight="1">
      <c r="A63" s="53"/>
      <c r="B63" s="134" t="s">
        <v>604</v>
      </c>
      <c r="C63" s="134"/>
      <c r="D63" s="53"/>
      <c r="E63" s="53">
        <v>2</v>
      </c>
      <c r="F63" s="53">
        <v>4</v>
      </c>
      <c r="G63" s="53">
        <v>1</v>
      </c>
      <c r="H63" s="108">
        <v>5837972</v>
      </c>
      <c r="I63" s="108">
        <v>0</v>
      </c>
    </row>
    <row r="64" spans="1:9" ht="26.25" customHeight="1">
      <c r="A64" s="53"/>
      <c r="B64" s="134" t="s">
        <v>605</v>
      </c>
      <c r="C64" s="134"/>
      <c r="D64" s="53"/>
      <c r="E64" s="53">
        <v>2</v>
      </c>
      <c r="F64" s="53">
        <v>4</v>
      </c>
      <c r="G64" s="53">
        <v>2</v>
      </c>
      <c r="H64" s="58">
        <v>0</v>
      </c>
      <c r="I64" s="58">
        <v>938131</v>
      </c>
    </row>
    <row r="65" spans="1:9" ht="30" customHeight="1">
      <c r="A65" s="53"/>
      <c r="B65" s="134" t="s">
        <v>606</v>
      </c>
      <c r="C65" s="134"/>
      <c r="D65" s="53"/>
      <c r="E65" s="53">
        <v>2</v>
      </c>
      <c r="F65" s="53">
        <v>4</v>
      </c>
      <c r="G65" s="53">
        <v>3</v>
      </c>
      <c r="H65" s="58">
        <v>6953960</v>
      </c>
      <c r="I65" s="58">
        <v>0</v>
      </c>
    </row>
    <row r="66" spans="1:9" ht="15.75" customHeight="1">
      <c r="A66" s="53"/>
      <c r="B66" s="136" t="s">
        <v>122</v>
      </c>
      <c r="C66" s="136"/>
      <c r="D66" s="53"/>
      <c r="E66" s="53"/>
      <c r="F66" s="53"/>
      <c r="G66" s="57"/>
      <c r="H66" s="112"/>
      <c r="I66" s="54"/>
    </row>
    <row r="67" spans="1:9" ht="25.5" customHeight="1">
      <c r="A67" s="53">
        <v>67</v>
      </c>
      <c r="B67" s="134" t="s">
        <v>607</v>
      </c>
      <c r="C67" s="134"/>
      <c r="D67" s="135"/>
      <c r="E67" s="135">
        <v>2</v>
      </c>
      <c r="F67" s="135">
        <v>4</v>
      </c>
      <c r="G67" s="164">
        <v>4</v>
      </c>
      <c r="H67" s="165">
        <v>8836362</v>
      </c>
      <c r="I67" s="165">
        <v>968064</v>
      </c>
    </row>
    <row r="68" spans="1:9" ht="18" customHeight="1">
      <c r="A68" s="53" t="s">
        <v>123</v>
      </c>
      <c r="B68" s="134"/>
      <c r="C68" s="134"/>
      <c r="D68" s="135"/>
      <c r="E68" s="135"/>
      <c r="F68" s="135"/>
      <c r="G68" s="164"/>
      <c r="H68" s="166"/>
      <c r="I68" s="166"/>
    </row>
    <row r="69" spans="1:9" ht="16.5" customHeight="1">
      <c r="A69" s="53">
        <v>670</v>
      </c>
      <c r="B69" s="136" t="s">
        <v>124</v>
      </c>
      <c r="C69" s="136"/>
      <c r="D69" s="53"/>
      <c r="E69" s="53">
        <v>2</v>
      </c>
      <c r="F69" s="53">
        <v>4</v>
      </c>
      <c r="G69" s="53">
        <v>5</v>
      </c>
      <c r="H69" s="111">
        <v>2500</v>
      </c>
      <c r="I69" s="125">
        <v>1282</v>
      </c>
    </row>
    <row r="70" spans="1:9" ht="27" customHeight="1">
      <c r="A70" s="53">
        <v>671</v>
      </c>
      <c r="B70" s="136" t="s">
        <v>125</v>
      </c>
      <c r="C70" s="136"/>
      <c r="D70" s="53"/>
      <c r="E70" s="53">
        <v>2</v>
      </c>
      <c r="F70" s="53">
        <v>4</v>
      </c>
      <c r="G70" s="53">
        <v>6</v>
      </c>
      <c r="H70" s="111">
        <v>0</v>
      </c>
      <c r="I70" s="125">
        <v>0</v>
      </c>
    </row>
    <row r="71" spans="1:9" ht="15" customHeight="1">
      <c r="A71" s="53">
        <v>672</v>
      </c>
      <c r="B71" s="136" t="s">
        <v>126</v>
      </c>
      <c r="C71" s="136"/>
      <c r="D71" s="53"/>
      <c r="E71" s="53">
        <v>2</v>
      </c>
      <c r="F71" s="53">
        <v>4</v>
      </c>
      <c r="G71" s="53">
        <v>7</v>
      </c>
      <c r="H71" s="111">
        <v>0</v>
      </c>
      <c r="I71" s="125">
        <v>0</v>
      </c>
    </row>
    <row r="72" spans="1:9" ht="28.5" customHeight="1">
      <c r="A72" s="53">
        <v>674</v>
      </c>
      <c r="B72" s="136" t="s">
        <v>127</v>
      </c>
      <c r="C72" s="136"/>
      <c r="D72" s="53"/>
      <c r="E72" s="53">
        <v>2</v>
      </c>
      <c r="F72" s="53">
        <v>4</v>
      </c>
      <c r="G72" s="53">
        <v>8</v>
      </c>
      <c r="H72" s="111">
        <v>0</v>
      </c>
      <c r="I72" s="125">
        <v>0</v>
      </c>
    </row>
    <row r="73" spans="1:9" ht="17.25" customHeight="1">
      <c r="A73" s="53">
        <v>675</v>
      </c>
      <c r="B73" s="136" t="s">
        <v>128</v>
      </c>
      <c r="C73" s="136"/>
      <c r="D73" s="53"/>
      <c r="E73" s="53">
        <v>2</v>
      </c>
      <c r="F73" s="53">
        <v>4</v>
      </c>
      <c r="G73" s="53">
        <v>9</v>
      </c>
      <c r="H73" s="111">
        <v>8456</v>
      </c>
      <c r="I73" s="125">
        <v>1315</v>
      </c>
    </row>
    <row r="74" spans="1:9" ht="15.75" customHeight="1">
      <c r="A74" s="53">
        <v>676</v>
      </c>
      <c r="B74" s="136" t="s">
        <v>129</v>
      </c>
      <c r="C74" s="136"/>
      <c r="D74" s="53"/>
      <c r="E74" s="53">
        <v>2</v>
      </c>
      <c r="F74" s="53">
        <v>5</v>
      </c>
      <c r="G74" s="53">
        <v>0</v>
      </c>
      <c r="H74" s="111">
        <v>0</v>
      </c>
      <c r="I74" s="125">
        <v>0</v>
      </c>
    </row>
    <row r="75" spans="1:9" ht="12.75" customHeight="1">
      <c r="A75" s="53">
        <v>677</v>
      </c>
      <c r="B75" s="136" t="s">
        <v>130</v>
      </c>
      <c r="C75" s="136"/>
      <c r="D75" s="53" t="s">
        <v>131</v>
      </c>
      <c r="E75" s="53">
        <v>2</v>
      </c>
      <c r="F75" s="53">
        <v>5</v>
      </c>
      <c r="G75" s="53">
        <v>1</v>
      </c>
      <c r="H75" s="111">
        <v>310584</v>
      </c>
      <c r="I75" s="125">
        <v>157373</v>
      </c>
    </row>
    <row r="76" spans="1:9" ht="25.5" customHeight="1">
      <c r="A76" s="53">
        <v>678</v>
      </c>
      <c r="B76" s="136" t="s">
        <v>132</v>
      </c>
      <c r="C76" s="136"/>
      <c r="D76" s="53"/>
      <c r="E76" s="53">
        <v>2</v>
      </c>
      <c r="F76" s="53">
        <v>5</v>
      </c>
      <c r="G76" s="53">
        <v>2</v>
      </c>
      <c r="H76" s="111">
        <v>0</v>
      </c>
      <c r="I76" s="125">
        <v>0</v>
      </c>
    </row>
    <row r="77" spans="1:9" ht="27.75" customHeight="1">
      <c r="A77" s="53">
        <v>679</v>
      </c>
      <c r="B77" s="136" t="s">
        <v>133</v>
      </c>
      <c r="C77" s="136"/>
      <c r="D77" s="53"/>
      <c r="E77" s="53">
        <v>2</v>
      </c>
      <c r="F77" s="53">
        <v>5</v>
      </c>
      <c r="G77" s="53">
        <v>3</v>
      </c>
      <c r="H77" s="111">
        <v>8514822</v>
      </c>
      <c r="I77" s="125">
        <v>808094</v>
      </c>
    </row>
    <row r="78" spans="1:9" ht="12.75" customHeight="1">
      <c r="A78" s="53">
        <v>57</v>
      </c>
      <c r="B78" s="134" t="s">
        <v>608</v>
      </c>
      <c r="C78" s="134"/>
      <c r="D78" s="135"/>
      <c r="E78" s="135">
        <v>2</v>
      </c>
      <c r="F78" s="135">
        <v>5</v>
      </c>
      <c r="G78" s="135">
        <v>4</v>
      </c>
      <c r="H78" s="165">
        <v>1032662</v>
      </c>
      <c r="I78" s="165">
        <v>1139190</v>
      </c>
    </row>
    <row r="79" spans="1:9" ht="29.25" customHeight="1">
      <c r="A79" s="53" t="s">
        <v>134</v>
      </c>
      <c r="B79" s="134"/>
      <c r="C79" s="134"/>
      <c r="D79" s="135"/>
      <c r="E79" s="135"/>
      <c r="F79" s="135"/>
      <c r="G79" s="135"/>
      <c r="H79" s="166"/>
      <c r="I79" s="166"/>
    </row>
    <row r="80" spans="1:9" ht="27" customHeight="1">
      <c r="A80" s="53">
        <v>570</v>
      </c>
      <c r="B80" s="136" t="s">
        <v>135</v>
      </c>
      <c r="C80" s="136"/>
      <c r="D80" s="53"/>
      <c r="E80" s="53">
        <v>2</v>
      </c>
      <c r="F80" s="53">
        <v>5</v>
      </c>
      <c r="G80" s="53">
        <v>5</v>
      </c>
      <c r="H80" s="111">
        <v>198</v>
      </c>
      <c r="I80" s="125">
        <v>2519</v>
      </c>
    </row>
    <row r="81" spans="1:9" ht="27" customHeight="1">
      <c r="A81" s="53">
        <v>571</v>
      </c>
      <c r="B81" s="136" t="s">
        <v>136</v>
      </c>
      <c r="C81" s="136"/>
      <c r="D81" s="53"/>
      <c r="E81" s="53">
        <v>2</v>
      </c>
      <c r="F81" s="53">
        <v>5</v>
      </c>
      <c r="G81" s="53">
        <v>6</v>
      </c>
      <c r="H81" s="111">
        <v>0</v>
      </c>
      <c r="I81" s="125">
        <v>0</v>
      </c>
    </row>
    <row r="82" spans="1:9" ht="27" customHeight="1">
      <c r="A82" s="53">
        <v>572</v>
      </c>
      <c r="B82" s="136" t="s">
        <v>137</v>
      </c>
      <c r="C82" s="136"/>
      <c r="D82" s="53"/>
      <c r="E82" s="53">
        <v>2</v>
      </c>
      <c r="F82" s="53">
        <v>5</v>
      </c>
      <c r="G82" s="53">
        <v>7</v>
      </c>
      <c r="H82" s="111">
        <v>0</v>
      </c>
      <c r="I82" s="125">
        <v>0</v>
      </c>
    </row>
    <row r="83" spans="1:9" ht="27.75" customHeight="1">
      <c r="A83" s="53">
        <v>574</v>
      </c>
      <c r="B83" s="136" t="s">
        <v>138</v>
      </c>
      <c r="C83" s="136"/>
      <c r="D83" s="53"/>
      <c r="E83" s="53">
        <v>2</v>
      </c>
      <c r="F83" s="53">
        <v>5</v>
      </c>
      <c r="G83" s="53">
        <v>8</v>
      </c>
      <c r="H83" s="111">
        <v>0</v>
      </c>
      <c r="I83" s="125">
        <v>0</v>
      </c>
    </row>
    <row r="84" spans="1:9" ht="15" customHeight="1">
      <c r="A84" s="53">
        <v>575</v>
      </c>
      <c r="B84" s="136" t="s">
        <v>139</v>
      </c>
      <c r="C84" s="136"/>
      <c r="D84" s="53"/>
      <c r="E84" s="53">
        <v>2</v>
      </c>
      <c r="F84" s="53">
        <v>5</v>
      </c>
      <c r="G84" s="53">
        <v>9</v>
      </c>
      <c r="H84" s="111">
        <v>0</v>
      </c>
      <c r="I84" s="125">
        <v>0</v>
      </c>
    </row>
    <row r="85" spans="1:9">
      <c r="A85" s="53">
        <v>576</v>
      </c>
      <c r="B85" s="136" t="s">
        <v>140</v>
      </c>
      <c r="C85" s="136"/>
      <c r="D85" s="53"/>
      <c r="E85" s="53">
        <v>2</v>
      </c>
      <c r="F85" s="53">
        <v>6</v>
      </c>
      <c r="G85" s="53">
        <v>0</v>
      </c>
      <c r="H85" s="111">
        <v>0</v>
      </c>
      <c r="I85" s="125">
        <v>0</v>
      </c>
    </row>
    <row r="86" spans="1:9">
      <c r="A86" s="53">
        <v>577</v>
      </c>
      <c r="B86" s="136" t="s">
        <v>141</v>
      </c>
      <c r="C86" s="136"/>
      <c r="D86" s="53"/>
      <c r="E86" s="53">
        <v>2</v>
      </c>
      <c r="F86" s="53">
        <v>6</v>
      </c>
      <c r="G86" s="53">
        <v>1</v>
      </c>
      <c r="H86" s="111">
        <v>0</v>
      </c>
      <c r="I86" s="125">
        <v>0</v>
      </c>
    </row>
    <row r="87" spans="1:9" ht="27.75" customHeight="1">
      <c r="A87" s="53">
        <v>578</v>
      </c>
      <c r="B87" s="136" t="s">
        <v>142</v>
      </c>
      <c r="C87" s="136"/>
      <c r="D87" s="53"/>
      <c r="E87" s="53">
        <v>2</v>
      </c>
      <c r="F87" s="53">
        <v>6</v>
      </c>
      <c r="G87" s="53">
        <v>2</v>
      </c>
      <c r="H87" s="111">
        <v>0</v>
      </c>
      <c r="I87" s="125">
        <v>0</v>
      </c>
    </row>
    <row r="88" spans="1:9" ht="25.5" customHeight="1">
      <c r="A88" s="53">
        <v>579</v>
      </c>
      <c r="B88" s="136" t="s">
        <v>143</v>
      </c>
      <c r="C88" s="136"/>
      <c r="D88" s="53"/>
      <c r="E88" s="53">
        <v>2</v>
      </c>
      <c r="F88" s="53">
        <v>6</v>
      </c>
      <c r="G88" s="53">
        <v>3</v>
      </c>
      <c r="H88" s="111">
        <v>1032464</v>
      </c>
      <c r="I88" s="125">
        <v>1136671</v>
      </c>
    </row>
    <row r="89" spans="1:9" ht="29.25" customHeight="1">
      <c r="A89" s="53"/>
      <c r="B89" s="134" t="s">
        <v>609</v>
      </c>
      <c r="C89" s="134"/>
      <c r="D89" s="53"/>
      <c r="E89" s="53">
        <v>2</v>
      </c>
      <c r="F89" s="53">
        <v>6</v>
      </c>
      <c r="G89" s="53">
        <v>4</v>
      </c>
      <c r="H89" s="108">
        <v>7803700</v>
      </c>
      <c r="I89" s="108">
        <v>0</v>
      </c>
    </row>
    <row r="90" spans="1:9" ht="25.5" customHeight="1">
      <c r="A90" s="53"/>
      <c r="B90" s="134" t="s">
        <v>610</v>
      </c>
      <c r="C90" s="134"/>
      <c r="D90" s="53"/>
      <c r="E90" s="53">
        <v>2</v>
      </c>
      <c r="F90" s="53">
        <v>6</v>
      </c>
      <c r="G90" s="53">
        <v>5</v>
      </c>
      <c r="H90" s="108">
        <v>0</v>
      </c>
      <c r="I90" s="108">
        <v>171126</v>
      </c>
    </row>
    <row r="91" spans="1:9" ht="66.75" customHeight="1">
      <c r="A91" s="53"/>
      <c r="B91" s="136" t="s">
        <v>144</v>
      </c>
      <c r="C91" s="136"/>
      <c r="D91" s="53"/>
      <c r="E91" s="53"/>
      <c r="F91" s="53"/>
      <c r="G91" s="57"/>
      <c r="H91" s="112"/>
      <c r="I91" s="54"/>
    </row>
    <row r="92" spans="1:9" ht="30.75" customHeight="1">
      <c r="A92" s="53" t="s">
        <v>145</v>
      </c>
      <c r="B92" s="134" t="s">
        <v>611</v>
      </c>
      <c r="C92" s="134"/>
      <c r="D92" s="53"/>
      <c r="E92" s="53">
        <v>2</v>
      </c>
      <c r="F92" s="53">
        <v>6</v>
      </c>
      <c r="G92" s="53">
        <v>6</v>
      </c>
      <c r="H92" s="108">
        <v>35430</v>
      </c>
      <c r="I92" s="108">
        <v>0</v>
      </c>
    </row>
    <row r="93" spans="1:9" ht="29.25" customHeight="1">
      <c r="A93" s="53">
        <v>680</v>
      </c>
      <c r="B93" s="136" t="s">
        <v>146</v>
      </c>
      <c r="C93" s="136"/>
      <c r="D93" s="53"/>
      <c r="E93" s="53">
        <v>2</v>
      </c>
      <c r="F93" s="53">
        <v>6</v>
      </c>
      <c r="G93" s="53">
        <v>7</v>
      </c>
      <c r="H93" s="112">
        <v>0</v>
      </c>
      <c r="I93" s="54">
        <v>0</v>
      </c>
    </row>
    <row r="94" spans="1:9" ht="29.25" customHeight="1">
      <c r="A94" s="53">
        <v>681</v>
      </c>
      <c r="B94" s="136" t="s">
        <v>147</v>
      </c>
      <c r="C94" s="136"/>
      <c r="D94" s="53"/>
      <c r="E94" s="53">
        <v>2</v>
      </c>
      <c r="F94" s="53">
        <v>6</v>
      </c>
      <c r="G94" s="53">
        <v>8</v>
      </c>
      <c r="H94" s="112">
        <v>0</v>
      </c>
      <c r="I94" s="54">
        <v>0</v>
      </c>
    </row>
    <row r="95" spans="1:9" ht="39.75" customHeight="1">
      <c r="A95" s="53">
        <v>682</v>
      </c>
      <c r="B95" s="136" t="s">
        <v>148</v>
      </c>
      <c r="C95" s="136"/>
      <c r="D95" s="53"/>
      <c r="E95" s="53">
        <v>2</v>
      </c>
      <c r="F95" s="53">
        <v>6</v>
      </c>
      <c r="G95" s="53">
        <v>9</v>
      </c>
      <c r="H95" s="112">
        <v>0</v>
      </c>
      <c r="I95" s="54">
        <v>0</v>
      </c>
    </row>
    <row r="96" spans="1:9" ht="42.75" customHeight="1">
      <c r="A96" s="53">
        <v>683</v>
      </c>
      <c r="B96" s="136" t="s">
        <v>149</v>
      </c>
      <c r="C96" s="136"/>
      <c r="D96" s="53"/>
      <c r="E96" s="53">
        <v>2</v>
      </c>
      <c r="F96" s="53">
        <v>7</v>
      </c>
      <c r="G96" s="53">
        <v>0</v>
      </c>
      <c r="H96" s="112">
        <v>0</v>
      </c>
      <c r="I96" s="54">
        <v>0</v>
      </c>
    </row>
    <row r="97" spans="1:9" ht="54.75" customHeight="1">
      <c r="A97" s="53">
        <v>684</v>
      </c>
      <c r="B97" s="136" t="s">
        <v>150</v>
      </c>
      <c r="C97" s="136"/>
      <c r="D97" s="53"/>
      <c r="E97" s="53">
        <v>2</v>
      </c>
      <c r="F97" s="53">
        <v>7</v>
      </c>
      <c r="G97" s="53">
        <v>1</v>
      </c>
      <c r="H97" s="112">
        <v>0</v>
      </c>
      <c r="I97" s="54">
        <v>0</v>
      </c>
    </row>
    <row r="98" spans="1:9" ht="27" customHeight="1">
      <c r="A98" s="53">
        <v>685</v>
      </c>
      <c r="B98" s="136" t="s">
        <v>151</v>
      </c>
      <c r="C98" s="136"/>
      <c r="D98" s="53"/>
      <c r="E98" s="53">
        <v>2</v>
      </c>
      <c r="F98" s="53">
        <v>7</v>
      </c>
      <c r="G98" s="53">
        <v>2</v>
      </c>
      <c r="H98" s="111">
        <v>35430</v>
      </c>
      <c r="I98" s="125">
        <v>0</v>
      </c>
    </row>
    <row r="99" spans="1:9" ht="27.75" customHeight="1">
      <c r="A99" s="53">
        <v>686</v>
      </c>
      <c r="B99" s="136" t="s">
        <v>152</v>
      </c>
      <c r="C99" s="136"/>
      <c r="D99" s="53"/>
      <c r="E99" s="53">
        <v>2</v>
      </c>
      <c r="F99" s="53">
        <v>7</v>
      </c>
      <c r="G99" s="53">
        <v>3</v>
      </c>
      <c r="H99" s="112">
        <v>0</v>
      </c>
      <c r="I99" s="54">
        <v>0</v>
      </c>
    </row>
    <row r="100" spans="1:9" ht="27" customHeight="1">
      <c r="A100" s="53">
        <v>687</v>
      </c>
      <c r="B100" s="136" t="s">
        <v>153</v>
      </c>
      <c r="C100" s="136"/>
      <c r="D100" s="53"/>
      <c r="E100" s="53">
        <v>2</v>
      </c>
      <c r="F100" s="53">
        <v>7</v>
      </c>
      <c r="G100" s="53">
        <v>4</v>
      </c>
      <c r="H100" s="112">
        <v>0</v>
      </c>
      <c r="I100" s="54">
        <v>0</v>
      </c>
    </row>
    <row r="101" spans="1:9" ht="26.25" customHeight="1">
      <c r="A101" s="53">
        <v>689</v>
      </c>
      <c r="B101" s="136" t="s">
        <v>154</v>
      </c>
      <c r="C101" s="136"/>
      <c r="D101" s="53"/>
      <c r="E101" s="53">
        <v>2</v>
      </c>
      <c r="F101" s="53">
        <v>7</v>
      </c>
      <c r="G101" s="53">
        <v>5</v>
      </c>
      <c r="H101" s="112">
        <v>0</v>
      </c>
      <c r="I101" s="54">
        <v>0</v>
      </c>
    </row>
    <row r="102" spans="1:9" ht="27.75" customHeight="1">
      <c r="A102" s="53" t="s">
        <v>155</v>
      </c>
      <c r="B102" s="134" t="s">
        <v>612</v>
      </c>
      <c r="C102" s="134"/>
      <c r="D102" s="53"/>
      <c r="E102" s="53">
        <v>2</v>
      </c>
      <c r="F102" s="53">
        <v>7</v>
      </c>
      <c r="G102" s="53">
        <v>6</v>
      </c>
      <c r="H102" s="108">
        <v>470278</v>
      </c>
      <c r="I102" s="108">
        <v>0</v>
      </c>
    </row>
    <row r="103" spans="1:9" ht="25.5" customHeight="1">
      <c r="A103" s="53">
        <v>580</v>
      </c>
      <c r="B103" s="136" t="s">
        <v>156</v>
      </c>
      <c r="C103" s="136"/>
      <c r="D103" s="53"/>
      <c r="E103" s="53">
        <v>2</v>
      </c>
      <c r="F103" s="53">
        <v>7</v>
      </c>
      <c r="G103" s="53">
        <v>7</v>
      </c>
      <c r="H103" s="111">
        <v>0</v>
      </c>
      <c r="I103" s="125">
        <v>0</v>
      </c>
    </row>
    <row r="104" spans="1:9" ht="25.5" customHeight="1">
      <c r="A104" s="53">
        <v>581</v>
      </c>
      <c r="B104" s="136" t="s">
        <v>157</v>
      </c>
      <c r="C104" s="136"/>
      <c r="D104" s="53"/>
      <c r="E104" s="53">
        <v>2</v>
      </c>
      <c r="F104" s="53">
        <v>7</v>
      </c>
      <c r="G104" s="53">
        <v>8</v>
      </c>
      <c r="H104" s="111">
        <v>0</v>
      </c>
      <c r="I104" s="125">
        <v>0</v>
      </c>
    </row>
    <row r="105" spans="1:9" ht="29.25" customHeight="1">
      <c r="A105" s="53">
        <v>582</v>
      </c>
      <c r="B105" s="136" t="s">
        <v>158</v>
      </c>
      <c r="C105" s="136"/>
      <c r="D105" s="53"/>
      <c r="E105" s="53">
        <v>2</v>
      </c>
      <c r="F105" s="53">
        <v>7</v>
      </c>
      <c r="G105" s="53">
        <v>9</v>
      </c>
      <c r="H105" s="111">
        <v>0</v>
      </c>
      <c r="I105" s="125">
        <v>0</v>
      </c>
    </row>
    <row r="106" spans="1:9" ht="27.75" customHeight="1">
      <c r="A106" s="53">
        <v>583</v>
      </c>
      <c r="B106" s="136" t="s">
        <v>159</v>
      </c>
      <c r="C106" s="136"/>
      <c r="D106" s="53"/>
      <c r="E106" s="53">
        <v>2</v>
      </c>
      <c r="F106" s="53">
        <v>8</v>
      </c>
      <c r="G106" s="53">
        <v>0</v>
      </c>
      <c r="H106" s="111">
        <v>0</v>
      </c>
      <c r="I106" s="125">
        <v>0</v>
      </c>
    </row>
    <row r="107" spans="1:9" ht="42.75" customHeight="1">
      <c r="A107" s="53">
        <v>584</v>
      </c>
      <c r="B107" s="136" t="s">
        <v>160</v>
      </c>
      <c r="C107" s="136"/>
      <c r="D107" s="53"/>
      <c r="E107" s="53">
        <v>2</v>
      </c>
      <c r="F107" s="53">
        <v>8</v>
      </c>
      <c r="G107" s="53">
        <v>1</v>
      </c>
      <c r="H107" s="111">
        <v>0</v>
      </c>
      <c r="I107" s="125">
        <v>0</v>
      </c>
    </row>
    <row r="108" spans="1:9" ht="15" customHeight="1">
      <c r="A108" s="53">
        <v>585</v>
      </c>
      <c r="B108" s="136" t="s">
        <v>161</v>
      </c>
      <c r="C108" s="136"/>
      <c r="D108" s="53"/>
      <c r="E108" s="53">
        <v>2</v>
      </c>
      <c r="F108" s="53">
        <v>8</v>
      </c>
      <c r="G108" s="53">
        <v>2</v>
      </c>
      <c r="H108" s="111">
        <v>470278</v>
      </c>
      <c r="I108" s="125">
        <v>0</v>
      </c>
    </row>
    <row r="109" spans="1:9" ht="27.75" customHeight="1">
      <c r="A109" s="53">
        <v>586</v>
      </c>
      <c r="B109" s="136" t="s">
        <v>162</v>
      </c>
      <c r="C109" s="136"/>
      <c r="D109" s="53"/>
      <c r="E109" s="53">
        <v>2</v>
      </c>
      <c r="F109" s="53">
        <v>8</v>
      </c>
      <c r="G109" s="53">
        <v>3</v>
      </c>
      <c r="H109" s="111">
        <v>0</v>
      </c>
      <c r="I109" s="125">
        <v>0</v>
      </c>
    </row>
    <row r="110" spans="1:9" ht="17.25" customHeight="1">
      <c r="A110" s="53">
        <v>589</v>
      </c>
      <c r="B110" s="136" t="s">
        <v>163</v>
      </c>
      <c r="C110" s="136"/>
      <c r="D110" s="53"/>
      <c r="E110" s="53">
        <v>2</v>
      </c>
      <c r="F110" s="53">
        <v>8</v>
      </c>
      <c r="G110" s="53">
        <v>4</v>
      </c>
      <c r="H110" s="111">
        <v>0</v>
      </c>
      <c r="I110" s="125">
        <v>0</v>
      </c>
    </row>
    <row r="111" spans="1:9" ht="30" customHeight="1">
      <c r="A111" s="53" t="s">
        <v>164</v>
      </c>
      <c r="B111" s="134" t="s">
        <v>613</v>
      </c>
      <c r="C111" s="134"/>
      <c r="D111" s="53"/>
      <c r="E111" s="53">
        <v>2</v>
      </c>
      <c r="F111" s="53">
        <v>8</v>
      </c>
      <c r="G111" s="53">
        <v>5</v>
      </c>
      <c r="H111" s="109">
        <v>0</v>
      </c>
      <c r="I111" s="109">
        <v>0</v>
      </c>
    </row>
    <row r="112" spans="1:9" ht="27" customHeight="1">
      <c r="A112" s="53">
        <v>640</v>
      </c>
      <c r="B112" s="136" t="s">
        <v>165</v>
      </c>
      <c r="C112" s="136"/>
      <c r="D112" s="53"/>
      <c r="E112" s="53">
        <v>2</v>
      </c>
      <c r="F112" s="53">
        <v>8</v>
      </c>
      <c r="G112" s="53">
        <v>6</v>
      </c>
      <c r="H112" s="112">
        <v>0</v>
      </c>
      <c r="I112" s="54">
        <v>0</v>
      </c>
    </row>
    <row r="113" spans="1:9" ht="27.75" customHeight="1">
      <c r="A113" s="53">
        <v>641</v>
      </c>
      <c r="B113" s="136" t="s">
        <v>166</v>
      </c>
      <c r="C113" s="136"/>
      <c r="D113" s="53"/>
      <c r="E113" s="53">
        <v>2</v>
      </c>
      <c r="F113" s="53">
        <v>8</v>
      </c>
      <c r="G113" s="53">
        <v>7</v>
      </c>
      <c r="H113" s="112">
        <v>0</v>
      </c>
      <c r="I113" s="54">
        <v>0</v>
      </c>
    </row>
    <row r="114" spans="1:9" ht="27" customHeight="1">
      <c r="A114" s="53">
        <v>642</v>
      </c>
      <c r="B114" s="136" t="s">
        <v>167</v>
      </c>
      <c r="C114" s="136"/>
      <c r="D114" s="53"/>
      <c r="E114" s="53">
        <v>2</v>
      </c>
      <c r="F114" s="53">
        <v>8</v>
      </c>
      <c r="G114" s="53">
        <v>8</v>
      </c>
      <c r="H114" s="112">
        <v>0</v>
      </c>
      <c r="I114" s="54">
        <v>0</v>
      </c>
    </row>
    <row r="115" spans="1:9" ht="30" customHeight="1">
      <c r="A115" s="53" t="s">
        <v>164</v>
      </c>
      <c r="B115" s="134" t="s">
        <v>614</v>
      </c>
      <c r="C115" s="134"/>
      <c r="D115" s="53"/>
      <c r="E115" s="53">
        <v>2</v>
      </c>
      <c r="F115" s="53">
        <v>8</v>
      </c>
      <c r="G115" s="53">
        <v>9</v>
      </c>
      <c r="H115" s="112">
        <v>0</v>
      </c>
      <c r="I115" s="54">
        <v>0</v>
      </c>
    </row>
    <row r="116" spans="1:9" ht="27.75" customHeight="1">
      <c r="A116" s="53">
        <v>643</v>
      </c>
      <c r="B116" s="136" t="s">
        <v>168</v>
      </c>
      <c r="C116" s="136"/>
      <c r="D116" s="53"/>
      <c r="E116" s="53">
        <v>2</v>
      </c>
      <c r="F116" s="53">
        <v>9</v>
      </c>
      <c r="G116" s="53">
        <v>0</v>
      </c>
      <c r="H116" s="112">
        <v>0</v>
      </c>
      <c r="I116" s="54">
        <v>0</v>
      </c>
    </row>
    <row r="117" spans="1:9" ht="26.25" customHeight="1">
      <c r="A117" s="53">
        <v>644</v>
      </c>
      <c r="B117" s="136" t="s">
        <v>169</v>
      </c>
      <c r="C117" s="136"/>
      <c r="D117" s="53"/>
      <c r="E117" s="53">
        <v>2</v>
      </c>
      <c r="F117" s="53">
        <v>9</v>
      </c>
      <c r="G117" s="53">
        <v>1</v>
      </c>
      <c r="H117" s="112">
        <v>0</v>
      </c>
      <c r="I117" s="54">
        <v>0</v>
      </c>
    </row>
    <row r="118" spans="1:9" ht="27" customHeight="1">
      <c r="A118" s="53">
        <v>645</v>
      </c>
      <c r="B118" s="136" t="s">
        <v>170</v>
      </c>
      <c r="C118" s="136"/>
      <c r="D118" s="53"/>
      <c r="E118" s="53">
        <v>2</v>
      </c>
      <c r="F118" s="53">
        <v>9</v>
      </c>
      <c r="G118" s="53">
        <v>2</v>
      </c>
      <c r="H118" s="112">
        <v>0</v>
      </c>
      <c r="I118" s="54">
        <v>0</v>
      </c>
    </row>
    <row r="119" spans="1:9" ht="27.75" customHeight="1">
      <c r="A119" s="53"/>
      <c r="B119" s="134" t="s">
        <v>615</v>
      </c>
      <c r="C119" s="134"/>
      <c r="D119" s="53"/>
      <c r="E119" s="53">
        <v>2</v>
      </c>
      <c r="F119" s="53">
        <v>9</v>
      </c>
      <c r="G119" s="53">
        <v>3</v>
      </c>
      <c r="H119" s="111">
        <v>0</v>
      </c>
      <c r="I119" s="125">
        <v>0</v>
      </c>
    </row>
    <row r="120" spans="1:9" ht="31.5" customHeight="1">
      <c r="A120" s="53"/>
      <c r="B120" s="134" t="s">
        <v>616</v>
      </c>
      <c r="C120" s="134"/>
      <c r="D120" s="53"/>
      <c r="E120" s="53">
        <v>2</v>
      </c>
      <c r="F120" s="53">
        <v>9</v>
      </c>
      <c r="G120" s="53">
        <v>4</v>
      </c>
      <c r="H120" s="108">
        <v>434848</v>
      </c>
      <c r="I120" s="108">
        <v>0</v>
      </c>
    </row>
    <row r="121" spans="1:9" ht="41.25" customHeight="1">
      <c r="A121" s="53" t="s">
        <v>171</v>
      </c>
      <c r="B121" s="136" t="s">
        <v>172</v>
      </c>
      <c r="C121" s="136"/>
      <c r="D121" s="53"/>
      <c r="E121" s="53">
        <v>2</v>
      </c>
      <c r="F121" s="53">
        <v>9</v>
      </c>
      <c r="G121" s="53">
        <v>5</v>
      </c>
      <c r="H121" s="111">
        <v>65724</v>
      </c>
      <c r="I121" s="125">
        <v>174869</v>
      </c>
    </row>
    <row r="122" spans="1:9" ht="39.75" customHeight="1">
      <c r="A122" s="53" t="s">
        <v>173</v>
      </c>
      <c r="B122" s="136" t="s">
        <v>174</v>
      </c>
      <c r="C122" s="136"/>
      <c r="D122" s="53"/>
      <c r="E122" s="53">
        <v>2</v>
      </c>
      <c r="F122" s="53">
        <v>9</v>
      </c>
      <c r="G122" s="53">
        <v>6</v>
      </c>
      <c r="H122" s="111">
        <v>225526</v>
      </c>
      <c r="I122" s="125">
        <v>456313</v>
      </c>
    </row>
    <row r="123" spans="1:9" ht="54.75" customHeight="1">
      <c r="A123" s="53"/>
      <c r="B123" s="167" t="s">
        <v>175</v>
      </c>
      <c r="C123" s="167"/>
      <c r="D123" s="53"/>
      <c r="E123" s="53"/>
      <c r="F123" s="53"/>
      <c r="G123" s="57"/>
      <c r="H123" s="112"/>
      <c r="I123" s="54"/>
    </row>
    <row r="124" spans="1:9" ht="27.75" customHeight="1">
      <c r="A124" s="168"/>
      <c r="B124" s="169" t="s">
        <v>176</v>
      </c>
      <c r="C124" s="170"/>
      <c r="D124" s="171"/>
      <c r="E124" s="135">
        <v>2</v>
      </c>
      <c r="F124" s="135">
        <v>9</v>
      </c>
      <c r="G124" s="164">
        <v>7</v>
      </c>
      <c r="H124" s="165">
        <v>255090</v>
      </c>
      <c r="I124" s="165">
        <v>485561</v>
      </c>
    </row>
    <row r="125" spans="1:9" ht="15.75" customHeight="1">
      <c r="A125" s="168"/>
      <c r="B125" s="172" t="s">
        <v>177</v>
      </c>
      <c r="C125" s="173"/>
      <c r="D125" s="171"/>
      <c r="E125" s="135"/>
      <c r="F125" s="135"/>
      <c r="G125" s="164"/>
      <c r="H125" s="166"/>
      <c r="I125" s="166"/>
    </row>
    <row r="126" spans="1:9" ht="27.75" customHeight="1">
      <c r="A126" s="168"/>
      <c r="B126" s="169" t="s">
        <v>178</v>
      </c>
      <c r="C126" s="170"/>
      <c r="D126" s="171"/>
      <c r="E126" s="135">
        <v>2</v>
      </c>
      <c r="F126" s="135">
        <v>9</v>
      </c>
      <c r="G126" s="135">
        <v>8</v>
      </c>
      <c r="H126" s="165">
        <v>0</v>
      </c>
      <c r="I126" s="165">
        <v>0</v>
      </c>
    </row>
    <row r="127" spans="1:9" ht="15.75" customHeight="1">
      <c r="A127" s="168"/>
      <c r="B127" s="174" t="s">
        <v>179</v>
      </c>
      <c r="C127" s="175"/>
      <c r="D127" s="171"/>
      <c r="E127" s="135"/>
      <c r="F127" s="135"/>
      <c r="G127" s="135"/>
      <c r="H127" s="166"/>
      <c r="I127" s="166"/>
    </row>
    <row r="128" spans="1:9" ht="28.5" customHeight="1">
      <c r="A128" s="53"/>
      <c r="B128" s="176" t="s">
        <v>180</v>
      </c>
      <c r="C128" s="176"/>
      <c r="D128" s="53"/>
      <c r="E128" s="53"/>
      <c r="F128" s="53"/>
      <c r="G128" s="57"/>
      <c r="H128" s="112"/>
      <c r="I128" s="54"/>
    </row>
    <row r="129" spans="1:9" ht="17.25" customHeight="1">
      <c r="A129" s="53" t="s">
        <v>181</v>
      </c>
      <c r="B129" s="136" t="s">
        <v>182</v>
      </c>
      <c r="C129" s="136"/>
      <c r="D129" s="53"/>
      <c r="E129" s="53">
        <v>2</v>
      </c>
      <c r="F129" s="53">
        <v>9</v>
      </c>
      <c r="G129" s="53">
        <v>9</v>
      </c>
      <c r="H129" s="111">
        <v>25509</v>
      </c>
      <c r="I129" s="125">
        <v>48556</v>
      </c>
    </row>
    <row r="130" spans="1:9" ht="18.75" customHeight="1">
      <c r="A130" s="53" t="s">
        <v>183</v>
      </c>
      <c r="B130" s="136" t="s">
        <v>184</v>
      </c>
      <c r="C130" s="136"/>
      <c r="D130" s="53"/>
      <c r="E130" s="53">
        <v>3</v>
      </c>
      <c r="F130" s="53">
        <v>0</v>
      </c>
      <c r="G130" s="53">
        <v>0</v>
      </c>
      <c r="H130" s="111">
        <v>0</v>
      </c>
      <c r="I130" s="125">
        <v>0</v>
      </c>
    </row>
    <row r="131" spans="1:9" ht="15" customHeight="1">
      <c r="A131" s="53" t="s">
        <v>183</v>
      </c>
      <c r="B131" s="136" t="s">
        <v>185</v>
      </c>
      <c r="C131" s="136"/>
      <c r="D131" s="53"/>
      <c r="E131" s="53">
        <v>3</v>
      </c>
      <c r="F131" s="53">
        <v>0</v>
      </c>
      <c r="G131" s="53">
        <v>1</v>
      </c>
      <c r="H131" s="111">
        <v>0</v>
      </c>
      <c r="I131" s="125">
        <v>0</v>
      </c>
    </row>
    <row r="132" spans="1:9" ht="27" customHeight="1">
      <c r="A132" s="53"/>
      <c r="B132" s="136" t="s">
        <v>186</v>
      </c>
      <c r="C132" s="136"/>
      <c r="D132" s="53"/>
      <c r="E132" s="53"/>
      <c r="F132" s="57"/>
      <c r="G132" s="57"/>
      <c r="H132" s="112"/>
      <c r="I132" s="54"/>
    </row>
    <row r="133" spans="1:9" ht="27.75" customHeight="1">
      <c r="A133" s="53"/>
      <c r="B133" s="134" t="s">
        <v>617</v>
      </c>
      <c r="C133" s="134"/>
      <c r="D133" s="53"/>
      <c r="E133" s="53">
        <v>3</v>
      </c>
      <c r="F133" s="53">
        <v>0</v>
      </c>
      <c r="G133" s="53">
        <v>2</v>
      </c>
      <c r="H133" s="241">
        <v>229581</v>
      </c>
      <c r="I133" s="241">
        <v>437005</v>
      </c>
    </row>
    <row r="134" spans="1:9" ht="27.75" customHeight="1">
      <c r="A134" s="53"/>
      <c r="B134" s="134" t="s">
        <v>618</v>
      </c>
      <c r="C134" s="134"/>
      <c r="D134" s="53"/>
      <c r="E134" s="53">
        <v>3</v>
      </c>
      <c r="F134" s="53">
        <v>0</v>
      </c>
      <c r="G134" s="53">
        <v>3</v>
      </c>
      <c r="H134" s="108">
        <v>0</v>
      </c>
      <c r="I134" s="108">
        <v>0</v>
      </c>
    </row>
    <row r="135" spans="1:9" ht="27" customHeight="1">
      <c r="A135" s="53"/>
      <c r="B135" s="136" t="s">
        <v>187</v>
      </c>
      <c r="C135" s="136"/>
      <c r="D135" s="53"/>
      <c r="E135" s="53"/>
      <c r="F135" s="53"/>
      <c r="G135" s="53"/>
      <c r="H135" s="112"/>
      <c r="I135" s="54"/>
    </row>
    <row r="136" spans="1:9" ht="52.5" customHeight="1">
      <c r="A136" s="53" t="s">
        <v>188</v>
      </c>
      <c r="B136" s="136" t="s">
        <v>189</v>
      </c>
      <c r="C136" s="136"/>
      <c r="D136" s="53"/>
      <c r="E136" s="53">
        <v>3</v>
      </c>
      <c r="F136" s="53">
        <v>0</v>
      </c>
      <c r="G136" s="53">
        <v>4</v>
      </c>
      <c r="H136" s="112">
        <v>0</v>
      </c>
      <c r="I136" s="54">
        <v>0</v>
      </c>
    </row>
    <row r="137" spans="1:9" ht="53.25" customHeight="1">
      <c r="A137" s="53" t="s">
        <v>190</v>
      </c>
      <c r="B137" s="136" t="s">
        <v>191</v>
      </c>
      <c r="C137" s="136"/>
      <c r="D137" s="53"/>
      <c r="E137" s="53">
        <v>3</v>
      </c>
      <c r="F137" s="53">
        <v>0</v>
      </c>
      <c r="G137" s="53">
        <v>5</v>
      </c>
      <c r="H137" s="112">
        <v>0</v>
      </c>
      <c r="I137" s="54">
        <v>0</v>
      </c>
    </row>
    <row r="138" spans="1:9" ht="29.25" customHeight="1">
      <c r="A138" s="53"/>
      <c r="B138" s="134" t="s">
        <v>619</v>
      </c>
      <c r="C138" s="134"/>
      <c r="D138" s="53"/>
      <c r="E138" s="53">
        <v>3</v>
      </c>
      <c r="F138" s="53">
        <v>0</v>
      </c>
      <c r="G138" s="53">
        <v>6</v>
      </c>
      <c r="H138" s="112">
        <v>0</v>
      </c>
      <c r="I138" s="54">
        <v>0</v>
      </c>
    </row>
    <row r="139" spans="1:9" ht="27.75" customHeight="1">
      <c r="A139" s="53"/>
      <c r="B139" s="134" t="s">
        <v>620</v>
      </c>
      <c r="C139" s="134"/>
      <c r="D139" s="53"/>
      <c r="E139" s="53">
        <v>3</v>
      </c>
      <c r="F139" s="53">
        <v>0</v>
      </c>
      <c r="G139" s="53">
        <v>7</v>
      </c>
      <c r="H139" s="112">
        <v>0</v>
      </c>
      <c r="I139" s="54">
        <v>0</v>
      </c>
    </row>
    <row r="140" spans="1:9" ht="20.25" customHeight="1">
      <c r="A140" s="53" t="s">
        <v>192</v>
      </c>
      <c r="B140" s="136" t="s">
        <v>193</v>
      </c>
      <c r="C140" s="136"/>
      <c r="D140" s="53"/>
      <c r="E140" s="53">
        <v>3</v>
      </c>
      <c r="F140" s="53">
        <v>0</v>
      </c>
      <c r="G140" s="53">
        <v>8</v>
      </c>
      <c r="H140" s="112">
        <v>0</v>
      </c>
      <c r="I140" s="54">
        <v>0</v>
      </c>
    </row>
    <row r="141" spans="1:9" ht="30" customHeight="1">
      <c r="A141" s="53"/>
      <c r="B141" s="134" t="s">
        <v>621</v>
      </c>
      <c r="C141" s="134"/>
      <c r="D141" s="53"/>
      <c r="E141" s="53">
        <v>3</v>
      </c>
      <c r="F141" s="53">
        <v>0</v>
      </c>
      <c r="G141" s="53">
        <v>9</v>
      </c>
      <c r="H141" s="112">
        <v>0</v>
      </c>
      <c r="I141" s="54">
        <v>0</v>
      </c>
    </row>
    <row r="142" spans="1:9" ht="28.5" customHeight="1">
      <c r="A142" s="53"/>
      <c r="B142" s="134" t="s">
        <v>622</v>
      </c>
      <c r="C142" s="134"/>
      <c r="D142" s="53"/>
      <c r="E142" s="53">
        <v>3</v>
      </c>
      <c r="F142" s="53">
        <v>1</v>
      </c>
      <c r="G142" s="53">
        <v>0</v>
      </c>
      <c r="H142" s="112">
        <v>0</v>
      </c>
      <c r="I142" s="54">
        <v>0</v>
      </c>
    </row>
    <row r="143" spans="1:9" ht="16.5" customHeight="1">
      <c r="A143" s="53"/>
      <c r="B143" s="136" t="s">
        <v>194</v>
      </c>
      <c r="C143" s="136"/>
      <c r="D143" s="53"/>
      <c r="E143" s="53"/>
      <c r="F143" s="53"/>
      <c r="G143" s="53"/>
      <c r="H143" s="112"/>
      <c r="I143" s="54"/>
    </row>
    <row r="144" spans="1:9" ht="16.5" customHeight="1">
      <c r="A144" s="53"/>
      <c r="B144" s="134" t="s">
        <v>623</v>
      </c>
      <c r="C144" s="134"/>
      <c r="D144" s="53"/>
      <c r="E144" s="53">
        <v>3</v>
      </c>
      <c r="F144" s="53">
        <v>1</v>
      </c>
      <c r="G144" s="53">
        <v>1</v>
      </c>
      <c r="H144" s="108">
        <v>229581</v>
      </c>
      <c r="I144" s="108">
        <v>437005</v>
      </c>
    </row>
    <row r="145" spans="1:9" ht="26.25" customHeight="1">
      <c r="A145" s="53"/>
      <c r="B145" s="134" t="s">
        <v>624</v>
      </c>
      <c r="C145" s="134"/>
      <c r="D145" s="53"/>
      <c r="E145" s="53">
        <v>3</v>
      </c>
      <c r="F145" s="53">
        <v>1</v>
      </c>
      <c r="G145" s="53">
        <v>2</v>
      </c>
      <c r="H145" s="108">
        <v>0</v>
      </c>
      <c r="I145" s="108">
        <v>0</v>
      </c>
    </row>
    <row r="146" spans="1:9" ht="27" customHeight="1">
      <c r="A146" s="53">
        <v>723</v>
      </c>
      <c r="B146" s="136" t="s">
        <v>195</v>
      </c>
      <c r="C146" s="136"/>
      <c r="D146" s="53"/>
      <c r="E146" s="53">
        <v>3</v>
      </c>
      <c r="F146" s="53">
        <v>1</v>
      </c>
      <c r="G146" s="53">
        <v>3</v>
      </c>
      <c r="H146" s="112">
        <v>0</v>
      </c>
      <c r="I146" s="54">
        <v>0</v>
      </c>
    </row>
    <row r="147" spans="1:9">
      <c r="A147" s="59"/>
      <c r="B147" s="60"/>
      <c r="C147" s="60"/>
      <c r="D147" s="59"/>
      <c r="E147" s="59"/>
      <c r="F147" s="59"/>
      <c r="G147" s="59"/>
      <c r="H147" s="113"/>
      <c r="I147" s="126"/>
    </row>
    <row r="148" spans="1:9" ht="27.75" customHeight="1">
      <c r="A148" s="53"/>
      <c r="B148" s="134" t="s">
        <v>196</v>
      </c>
      <c r="C148" s="134"/>
      <c r="D148" s="53"/>
      <c r="E148" s="53"/>
      <c r="F148" s="53"/>
      <c r="G148" s="53"/>
      <c r="H148" s="112"/>
      <c r="I148" s="54"/>
    </row>
    <row r="149" spans="1:9" ht="26.25" customHeight="1">
      <c r="A149" s="53"/>
      <c r="B149" s="136" t="s">
        <v>197</v>
      </c>
      <c r="C149" s="136"/>
      <c r="D149" s="53"/>
      <c r="E149" s="53">
        <v>3</v>
      </c>
      <c r="F149" s="53">
        <v>1</v>
      </c>
      <c r="G149" s="53">
        <v>4</v>
      </c>
      <c r="H149" s="112">
        <v>0</v>
      </c>
      <c r="I149" s="54">
        <v>0</v>
      </c>
    </row>
    <row r="150" spans="1:9" ht="26.25" customHeight="1">
      <c r="A150" s="53"/>
      <c r="B150" s="136" t="s">
        <v>198</v>
      </c>
      <c r="C150" s="136"/>
      <c r="D150" s="53"/>
      <c r="E150" s="53">
        <v>3</v>
      </c>
      <c r="F150" s="53">
        <v>1</v>
      </c>
      <c r="G150" s="53">
        <v>5</v>
      </c>
      <c r="H150" s="112">
        <v>0</v>
      </c>
      <c r="I150" s="54">
        <v>0</v>
      </c>
    </row>
    <row r="151" spans="1:9" ht="38.25" customHeight="1">
      <c r="A151" s="53"/>
      <c r="B151" s="136" t="s">
        <v>199</v>
      </c>
      <c r="C151" s="136"/>
      <c r="D151" s="53"/>
      <c r="E151" s="53">
        <v>3</v>
      </c>
      <c r="F151" s="53">
        <v>1</v>
      </c>
      <c r="G151" s="53">
        <v>6</v>
      </c>
      <c r="H151" s="112">
        <v>0</v>
      </c>
      <c r="I151" s="54">
        <v>0</v>
      </c>
    </row>
    <row r="152" spans="1:9" ht="29.25" customHeight="1">
      <c r="A152" s="53"/>
      <c r="B152" s="136" t="s">
        <v>200</v>
      </c>
      <c r="C152" s="136"/>
      <c r="D152" s="53"/>
      <c r="E152" s="53">
        <v>3</v>
      </c>
      <c r="F152" s="53">
        <v>1</v>
      </c>
      <c r="G152" s="53">
        <v>7</v>
      </c>
      <c r="H152" s="112">
        <v>0</v>
      </c>
      <c r="I152" s="54">
        <v>0</v>
      </c>
    </row>
    <row r="153" spans="1:9" ht="27.75" customHeight="1">
      <c r="A153" s="53"/>
      <c r="B153" s="136" t="s">
        <v>201</v>
      </c>
      <c r="C153" s="136"/>
      <c r="D153" s="53"/>
      <c r="E153" s="53">
        <v>3</v>
      </c>
      <c r="F153" s="53">
        <v>1</v>
      </c>
      <c r="G153" s="53">
        <v>8</v>
      </c>
      <c r="H153" s="112">
        <v>0</v>
      </c>
      <c r="I153" s="54">
        <v>0</v>
      </c>
    </row>
    <row r="154" spans="1:9" ht="27.75" customHeight="1">
      <c r="A154" s="53"/>
      <c r="B154" s="136" t="s">
        <v>202</v>
      </c>
      <c r="C154" s="136"/>
      <c r="D154" s="53"/>
      <c r="E154" s="53">
        <v>3</v>
      </c>
      <c r="F154" s="53">
        <v>1</v>
      </c>
      <c r="G154" s="53">
        <v>9</v>
      </c>
      <c r="H154" s="112">
        <v>0</v>
      </c>
      <c r="I154" s="54">
        <v>0</v>
      </c>
    </row>
    <row r="155" spans="1:9" ht="27.75" customHeight="1">
      <c r="A155" s="53"/>
      <c r="B155" s="136" t="s">
        <v>203</v>
      </c>
      <c r="C155" s="136"/>
      <c r="D155" s="53"/>
      <c r="E155" s="53">
        <v>3</v>
      </c>
      <c r="F155" s="53">
        <v>2</v>
      </c>
      <c r="G155" s="53">
        <v>0</v>
      </c>
      <c r="H155" s="112">
        <v>0</v>
      </c>
      <c r="I155" s="54">
        <v>0</v>
      </c>
    </row>
    <row r="156" spans="1:9" ht="31.5" customHeight="1">
      <c r="A156" s="53"/>
      <c r="B156" s="136" t="s">
        <v>204</v>
      </c>
      <c r="C156" s="136"/>
      <c r="D156" s="53"/>
      <c r="E156" s="53">
        <v>3</v>
      </c>
      <c r="F156" s="53">
        <v>2</v>
      </c>
      <c r="G156" s="53">
        <v>1</v>
      </c>
      <c r="H156" s="112">
        <v>0</v>
      </c>
      <c r="I156" s="54">
        <v>0</v>
      </c>
    </row>
    <row r="157" spans="1:9" ht="39.75" customHeight="1">
      <c r="A157" s="53"/>
      <c r="B157" s="136" t="s">
        <v>205</v>
      </c>
      <c r="C157" s="136"/>
      <c r="D157" s="53"/>
      <c r="E157" s="53">
        <v>3</v>
      </c>
      <c r="F157" s="53">
        <v>2</v>
      </c>
      <c r="G157" s="53">
        <v>2</v>
      </c>
      <c r="H157" s="112">
        <v>0</v>
      </c>
      <c r="I157" s="54">
        <v>0</v>
      </c>
    </row>
    <row r="158" spans="1:9" ht="29.25" customHeight="1">
      <c r="A158" s="53"/>
      <c r="B158" s="136" t="s">
        <v>206</v>
      </c>
      <c r="C158" s="136"/>
      <c r="D158" s="53"/>
      <c r="E158" s="53">
        <v>3</v>
      </c>
      <c r="F158" s="53">
        <v>2</v>
      </c>
      <c r="G158" s="53">
        <v>3</v>
      </c>
      <c r="H158" s="112">
        <v>0</v>
      </c>
      <c r="I158" s="54">
        <v>0</v>
      </c>
    </row>
    <row r="159" spans="1:9" ht="28.5" customHeight="1">
      <c r="A159" s="53"/>
      <c r="B159" s="136" t="s">
        <v>207</v>
      </c>
      <c r="C159" s="136"/>
      <c r="D159" s="53"/>
      <c r="E159" s="53">
        <v>3</v>
      </c>
      <c r="F159" s="53">
        <v>2</v>
      </c>
      <c r="G159" s="53">
        <v>4</v>
      </c>
      <c r="H159" s="112">
        <v>0</v>
      </c>
      <c r="I159" s="54">
        <v>0</v>
      </c>
    </row>
    <row r="160" spans="1:9" ht="28.5" customHeight="1">
      <c r="A160" s="53"/>
      <c r="B160" s="136" t="s">
        <v>208</v>
      </c>
      <c r="C160" s="136"/>
      <c r="D160" s="53"/>
      <c r="E160" s="53">
        <v>3</v>
      </c>
      <c r="F160" s="53">
        <v>2</v>
      </c>
      <c r="G160" s="53">
        <v>5</v>
      </c>
      <c r="H160" s="112">
        <v>0</v>
      </c>
      <c r="I160" s="54">
        <v>0</v>
      </c>
    </row>
    <row r="161" spans="1:9" ht="27.75" customHeight="1">
      <c r="A161" s="53"/>
      <c r="B161" s="136" t="s">
        <v>209</v>
      </c>
      <c r="C161" s="136"/>
      <c r="D161" s="53"/>
      <c r="E161" s="53">
        <v>3</v>
      </c>
      <c r="F161" s="53">
        <v>2</v>
      </c>
      <c r="G161" s="53">
        <v>6</v>
      </c>
      <c r="H161" s="112">
        <v>0</v>
      </c>
      <c r="I161" s="54">
        <v>0</v>
      </c>
    </row>
    <row r="162" spans="1:9" ht="29.25" customHeight="1">
      <c r="A162" s="53"/>
      <c r="B162" s="134" t="s">
        <v>625</v>
      </c>
      <c r="C162" s="134"/>
      <c r="D162" s="53"/>
      <c r="E162" s="53">
        <v>3</v>
      </c>
      <c r="F162" s="53">
        <v>2</v>
      </c>
      <c r="G162" s="53">
        <v>7</v>
      </c>
      <c r="H162" s="112">
        <v>0</v>
      </c>
      <c r="I162" s="54">
        <v>0</v>
      </c>
    </row>
    <row r="163" spans="1:9" ht="29.25" customHeight="1">
      <c r="A163" s="53"/>
      <c r="B163" s="134" t="s">
        <v>626</v>
      </c>
      <c r="C163" s="134"/>
      <c r="D163" s="53"/>
      <c r="E163" s="53">
        <v>3</v>
      </c>
      <c r="F163" s="53">
        <v>2</v>
      </c>
      <c r="G163" s="53">
        <v>8</v>
      </c>
      <c r="H163" s="112">
        <v>0</v>
      </c>
      <c r="I163" s="54">
        <v>0</v>
      </c>
    </row>
    <row r="164" spans="1:9" ht="27.75" customHeight="1">
      <c r="A164" s="53" t="s">
        <v>210</v>
      </c>
      <c r="B164" s="136" t="s">
        <v>211</v>
      </c>
      <c r="C164" s="136"/>
      <c r="D164" s="53"/>
      <c r="E164" s="53">
        <v>3</v>
      </c>
      <c r="F164" s="53">
        <v>2</v>
      </c>
      <c r="G164" s="53">
        <v>9</v>
      </c>
      <c r="H164" s="112">
        <v>0</v>
      </c>
      <c r="I164" s="54">
        <v>0</v>
      </c>
    </row>
    <row r="165" spans="1:9" ht="33" customHeight="1">
      <c r="A165" s="53"/>
      <c r="B165" s="134" t="s">
        <v>627</v>
      </c>
      <c r="C165" s="134"/>
      <c r="D165" s="53"/>
      <c r="E165" s="53">
        <v>3</v>
      </c>
      <c r="F165" s="53">
        <v>3</v>
      </c>
      <c r="G165" s="53">
        <v>0</v>
      </c>
      <c r="H165" s="112">
        <v>0</v>
      </c>
      <c r="I165" s="54">
        <v>0</v>
      </c>
    </row>
    <row r="166" spans="1:9" ht="27.75" customHeight="1">
      <c r="A166" s="53"/>
      <c r="B166" s="134" t="s">
        <v>628</v>
      </c>
      <c r="C166" s="134"/>
      <c r="D166" s="53"/>
      <c r="E166" s="53">
        <v>3</v>
      </c>
      <c r="F166" s="53">
        <v>3</v>
      </c>
      <c r="G166" s="53">
        <v>1</v>
      </c>
      <c r="H166" s="112">
        <v>0</v>
      </c>
      <c r="I166" s="54">
        <v>0</v>
      </c>
    </row>
    <row r="167" spans="1:9">
      <c r="A167" s="59"/>
      <c r="B167" s="60"/>
      <c r="C167" s="60"/>
      <c r="D167" s="59"/>
      <c r="E167" s="59"/>
      <c r="F167" s="59"/>
      <c r="G167" s="59"/>
      <c r="H167" s="113"/>
      <c r="I167" s="126"/>
    </row>
    <row r="168" spans="1:9" ht="27.75" customHeight="1">
      <c r="A168" s="53"/>
      <c r="B168" s="134" t="s">
        <v>629</v>
      </c>
      <c r="C168" s="134"/>
      <c r="D168" s="53"/>
      <c r="E168" s="53">
        <v>3</v>
      </c>
      <c r="F168" s="53">
        <v>3</v>
      </c>
      <c r="G168" s="53">
        <v>2</v>
      </c>
      <c r="H168" s="108">
        <v>229581</v>
      </c>
      <c r="I168" s="108">
        <v>437005</v>
      </c>
    </row>
    <row r="169" spans="1:9" ht="28.5" customHeight="1">
      <c r="A169" s="53"/>
      <c r="B169" s="134" t="s">
        <v>630</v>
      </c>
      <c r="C169" s="134"/>
      <c r="D169" s="53"/>
      <c r="E169" s="53">
        <v>3</v>
      </c>
      <c r="F169" s="53">
        <v>3</v>
      </c>
      <c r="G169" s="53">
        <v>3</v>
      </c>
      <c r="H169" s="108">
        <v>0</v>
      </c>
      <c r="I169" s="108">
        <v>0</v>
      </c>
    </row>
    <row r="170" spans="1:9" ht="12.75" customHeight="1">
      <c r="A170" s="59"/>
      <c r="B170" s="60"/>
      <c r="C170" s="60"/>
      <c r="D170" s="59"/>
      <c r="E170" s="59"/>
      <c r="F170" s="59"/>
      <c r="G170" s="59"/>
      <c r="H170" s="113"/>
      <c r="I170" s="126"/>
    </row>
    <row r="171" spans="1:9" ht="27.75" customHeight="1">
      <c r="A171" s="53"/>
      <c r="B171" s="136" t="s">
        <v>212</v>
      </c>
      <c r="C171" s="136"/>
      <c r="D171" s="53"/>
      <c r="E171" s="53">
        <v>3</v>
      </c>
      <c r="F171" s="53">
        <v>3</v>
      </c>
      <c r="G171" s="53">
        <v>4</v>
      </c>
      <c r="H171" s="82">
        <v>229581</v>
      </c>
      <c r="I171" s="128">
        <v>437005</v>
      </c>
    </row>
    <row r="172" spans="1:9" ht="12.75" customHeight="1">
      <c r="A172" s="53"/>
      <c r="B172" s="136" t="s">
        <v>213</v>
      </c>
      <c r="C172" s="136"/>
      <c r="D172" s="53"/>
      <c r="E172" s="53">
        <v>3</v>
      </c>
      <c r="F172" s="53">
        <v>3</v>
      </c>
      <c r="G172" s="53">
        <v>5</v>
      </c>
      <c r="H172" s="82">
        <v>229581</v>
      </c>
      <c r="I172" s="128">
        <v>437005</v>
      </c>
    </row>
    <row r="173" spans="1:9" ht="18.75" customHeight="1">
      <c r="A173" s="53"/>
      <c r="B173" s="136" t="s">
        <v>214</v>
      </c>
      <c r="C173" s="136"/>
      <c r="D173" s="53"/>
      <c r="E173" s="53">
        <v>3</v>
      </c>
      <c r="F173" s="53">
        <v>3</v>
      </c>
      <c r="G173" s="53">
        <v>6</v>
      </c>
      <c r="H173" s="112">
        <v>0</v>
      </c>
      <c r="I173" s="54">
        <v>0</v>
      </c>
    </row>
    <row r="174" spans="1:9" ht="30.75" customHeight="1">
      <c r="A174" s="53"/>
      <c r="B174" s="136" t="s">
        <v>215</v>
      </c>
      <c r="C174" s="136"/>
      <c r="D174" s="53"/>
      <c r="E174" s="53">
        <v>3</v>
      </c>
      <c r="F174" s="53">
        <v>3</v>
      </c>
      <c r="G174" s="53">
        <v>7</v>
      </c>
      <c r="H174" s="82">
        <v>229581</v>
      </c>
      <c r="I174" s="128">
        <v>437005</v>
      </c>
    </row>
    <row r="175" spans="1:9">
      <c r="A175" s="53"/>
      <c r="B175" s="136" t="s">
        <v>213</v>
      </c>
      <c r="C175" s="136"/>
      <c r="D175" s="53"/>
      <c r="E175" s="53">
        <v>3</v>
      </c>
      <c r="F175" s="53">
        <v>3</v>
      </c>
      <c r="G175" s="53">
        <v>8</v>
      </c>
      <c r="H175" s="82">
        <v>229581</v>
      </c>
      <c r="I175" s="128">
        <v>437005</v>
      </c>
    </row>
    <row r="176" spans="1:9">
      <c r="A176" s="53"/>
      <c r="B176" s="136" t="s">
        <v>214</v>
      </c>
      <c r="C176" s="136"/>
      <c r="D176" s="53"/>
      <c r="E176" s="53">
        <v>3</v>
      </c>
      <c r="F176" s="53">
        <v>3</v>
      </c>
      <c r="G176" s="53">
        <v>9</v>
      </c>
      <c r="H176" s="112">
        <v>0</v>
      </c>
      <c r="I176" s="54">
        <v>0</v>
      </c>
    </row>
    <row r="177" spans="1:9">
      <c r="A177" s="53"/>
      <c r="B177" s="136" t="s">
        <v>216</v>
      </c>
      <c r="C177" s="136"/>
      <c r="D177" s="53"/>
      <c r="E177" s="53">
        <v>3</v>
      </c>
      <c r="F177" s="53">
        <v>4</v>
      </c>
      <c r="G177" s="53">
        <v>0</v>
      </c>
      <c r="H177" s="112">
        <v>0</v>
      </c>
      <c r="I177" s="54">
        <v>0</v>
      </c>
    </row>
    <row r="178" spans="1:9" ht="12.75" customHeight="1">
      <c r="A178" s="53"/>
      <c r="B178" s="136" t="s">
        <v>217</v>
      </c>
      <c r="C178" s="136"/>
      <c r="D178" s="53"/>
      <c r="E178" s="53">
        <v>3</v>
      </c>
      <c r="F178" s="53">
        <v>4</v>
      </c>
      <c r="G178" s="53">
        <v>1</v>
      </c>
      <c r="H178" s="112">
        <v>0</v>
      </c>
      <c r="I178" s="54">
        <v>0</v>
      </c>
    </row>
    <row r="179" spans="1:9" ht="12.75" customHeight="1">
      <c r="A179" s="53"/>
      <c r="B179" s="136" t="s">
        <v>218</v>
      </c>
      <c r="C179" s="136"/>
      <c r="D179" s="53"/>
      <c r="E179" s="53">
        <v>3</v>
      </c>
      <c r="F179" s="53">
        <v>4</v>
      </c>
      <c r="G179" s="53">
        <v>2</v>
      </c>
      <c r="H179" s="112">
        <v>0</v>
      </c>
      <c r="I179" s="54">
        <v>0</v>
      </c>
    </row>
    <row r="180" spans="1:9" ht="12.75" customHeight="1">
      <c r="A180" s="59"/>
      <c r="B180" s="60"/>
      <c r="C180" s="60"/>
      <c r="D180" s="59"/>
      <c r="E180" s="59"/>
      <c r="F180" s="59"/>
      <c r="G180" s="59"/>
      <c r="H180" s="113"/>
      <c r="I180" s="126"/>
    </row>
    <row r="181" spans="1:9" ht="12.75" customHeight="1">
      <c r="A181" s="53"/>
      <c r="B181" s="136" t="s">
        <v>219</v>
      </c>
      <c r="C181" s="136"/>
      <c r="D181" s="53"/>
      <c r="E181" s="53"/>
      <c r="F181" s="53"/>
      <c r="G181" s="53"/>
      <c r="H181" s="112"/>
      <c r="I181" s="54"/>
    </row>
    <row r="182" spans="1:9" ht="14.25" customHeight="1">
      <c r="A182" s="53"/>
      <c r="B182" s="136" t="s">
        <v>220</v>
      </c>
      <c r="C182" s="136"/>
      <c r="D182" s="53"/>
      <c r="E182" s="53">
        <v>3</v>
      </c>
      <c r="F182" s="53">
        <v>4</v>
      </c>
      <c r="G182" s="53">
        <v>3</v>
      </c>
      <c r="H182" s="112">
        <v>712</v>
      </c>
      <c r="I182" s="54">
        <v>713</v>
      </c>
    </row>
    <row r="183" spans="1:9" ht="16.5" customHeight="1">
      <c r="A183" s="53"/>
      <c r="B183" s="136" t="s">
        <v>221</v>
      </c>
      <c r="C183" s="136"/>
      <c r="D183" s="53"/>
      <c r="E183" s="53">
        <v>3</v>
      </c>
      <c r="F183" s="53">
        <v>4</v>
      </c>
      <c r="G183" s="53">
        <v>4</v>
      </c>
      <c r="H183" s="112">
        <v>712</v>
      </c>
      <c r="I183" s="54">
        <v>713</v>
      </c>
    </row>
    <row r="186" spans="1:9">
      <c r="A186" s="177" t="s">
        <v>222</v>
      </c>
      <c r="B186" s="177"/>
      <c r="D186" s="45"/>
      <c r="E186" s="45"/>
      <c r="F186" s="45"/>
      <c r="G186" s="45"/>
      <c r="I186" s="105" t="s">
        <v>223</v>
      </c>
    </row>
    <row r="187" spans="1:9">
      <c r="A187" s="177" t="s">
        <v>651</v>
      </c>
      <c r="B187" s="177"/>
      <c r="D187" s="45"/>
      <c r="E187" s="45"/>
      <c r="F187" s="45"/>
      <c r="G187" s="45"/>
      <c r="H187" s="105" t="s">
        <v>224</v>
      </c>
      <c r="I187" s="105" t="s">
        <v>48</v>
      </c>
    </row>
    <row r="191" spans="1:9" ht="12.75" customHeight="1"/>
    <row r="192" spans="1:9" ht="12.75" customHeight="1"/>
  </sheetData>
  <mergeCells count="204">
    <mergeCell ref="A186:B186"/>
    <mergeCell ref="A187:B187"/>
    <mergeCell ref="B177:C177"/>
    <mergeCell ref="B178:C178"/>
    <mergeCell ref="B179:C179"/>
    <mergeCell ref="B181:C181"/>
    <mergeCell ref="B182:C182"/>
    <mergeCell ref="B183:C183"/>
    <mergeCell ref="B171:C171"/>
    <mergeCell ref="B172:C172"/>
    <mergeCell ref="B173:C173"/>
    <mergeCell ref="B174:C174"/>
    <mergeCell ref="B175:C175"/>
    <mergeCell ref="B176:C176"/>
    <mergeCell ref="B165:C165"/>
    <mergeCell ref="B166:C166"/>
    <mergeCell ref="B168:C168"/>
    <mergeCell ref="B169:C169"/>
    <mergeCell ref="B157:C157"/>
    <mergeCell ref="B158:C158"/>
    <mergeCell ref="B159:C159"/>
    <mergeCell ref="B160:C160"/>
    <mergeCell ref="B161:C161"/>
    <mergeCell ref="B162:C162"/>
    <mergeCell ref="B156:C156"/>
    <mergeCell ref="B144:C144"/>
    <mergeCell ref="B145:C145"/>
    <mergeCell ref="B146:C146"/>
    <mergeCell ref="B148:C148"/>
    <mergeCell ref="B149:C149"/>
    <mergeCell ref="B150:C150"/>
    <mergeCell ref="B163:C163"/>
    <mergeCell ref="B164:C164"/>
    <mergeCell ref="B128:C128"/>
    <mergeCell ref="B129:C129"/>
    <mergeCell ref="B130:C130"/>
    <mergeCell ref="B131:C131"/>
    <mergeCell ref="B151:C151"/>
    <mergeCell ref="B152:C152"/>
    <mergeCell ref="B153:C153"/>
    <mergeCell ref="B154:C154"/>
    <mergeCell ref="B155:C155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A126:A127"/>
    <mergeCell ref="B126:C126"/>
    <mergeCell ref="D126:D127"/>
    <mergeCell ref="E126:E127"/>
    <mergeCell ref="E124:E125"/>
    <mergeCell ref="F124:F125"/>
    <mergeCell ref="G124:G125"/>
    <mergeCell ref="H124:H125"/>
    <mergeCell ref="I124:I125"/>
    <mergeCell ref="B125:C125"/>
    <mergeCell ref="F126:F127"/>
    <mergeCell ref="G126:G127"/>
    <mergeCell ref="H126:H127"/>
    <mergeCell ref="B127:C127"/>
    <mergeCell ref="I126:I127"/>
    <mergeCell ref="B121:C121"/>
    <mergeCell ref="B122:C122"/>
    <mergeCell ref="B123:C123"/>
    <mergeCell ref="A124:A125"/>
    <mergeCell ref="B124:C124"/>
    <mergeCell ref="D124:D125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I78:I79"/>
    <mergeCell ref="B80:C80"/>
    <mergeCell ref="B81:C81"/>
    <mergeCell ref="B82:C82"/>
    <mergeCell ref="B83:C83"/>
    <mergeCell ref="B84:C84"/>
    <mergeCell ref="B78:C79"/>
    <mergeCell ref="D78:D79"/>
    <mergeCell ref="E78:E79"/>
    <mergeCell ref="F78:F79"/>
    <mergeCell ref="G78:G79"/>
    <mergeCell ref="H78:H79"/>
    <mergeCell ref="B72:C72"/>
    <mergeCell ref="B73:C73"/>
    <mergeCell ref="B74:C74"/>
    <mergeCell ref="B75:C75"/>
    <mergeCell ref="B76:C76"/>
    <mergeCell ref="B77:C77"/>
    <mergeCell ref="G67:G68"/>
    <mergeCell ref="H67:H68"/>
    <mergeCell ref="I67:I68"/>
    <mergeCell ref="B69:C69"/>
    <mergeCell ref="B70:C70"/>
    <mergeCell ref="B71:C71"/>
    <mergeCell ref="B65:C65"/>
    <mergeCell ref="B66:C66"/>
    <mergeCell ref="B67:C68"/>
    <mergeCell ref="D67:D68"/>
    <mergeCell ref="E67:E68"/>
    <mergeCell ref="F67:F68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21:C21"/>
    <mergeCell ref="B22:C22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  <mergeCell ref="B3:I3"/>
    <mergeCell ref="B4:I4"/>
    <mergeCell ref="B5:I5"/>
    <mergeCell ref="B6:I6"/>
    <mergeCell ref="B7:I7"/>
    <mergeCell ref="A11:I11"/>
    <mergeCell ref="B19:C19"/>
    <mergeCell ref="E19:G19"/>
    <mergeCell ref="B20:C20"/>
    <mergeCell ref="E20:G20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7"/>
  <sheetViews>
    <sheetView topLeftCell="A71" zoomScaleNormal="100" workbookViewId="0">
      <selection activeCell="J94" sqref="J94"/>
    </sheetView>
  </sheetViews>
  <sheetFormatPr defaultRowHeight="12.75"/>
  <cols>
    <col min="1" max="1" width="15.140625" style="38" customWidth="1"/>
    <col min="2" max="2" width="43.85546875" style="38" customWidth="1"/>
    <col min="3" max="3" width="9.140625" style="38" customWidth="1"/>
    <col min="4" max="4" width="3" style="38" customWidth="1"/>
    <col min="5" max="5" width="3.5703125" style="38" customWidth="1"/>
    <col min="6" max="6" width="3.7109375" style="38" customWidth="1"/>
    <col min="7" max="7" width="13.7109375" style="38" customWidth="1"/>
    <col min="8" max="8" width="15.85546875" style="38" customWidth="1"/>
    <col min="9" max="9" width="15.5703125" style="38" customWidth="1"/>
    <col min="10" max="10" width="21.28515625" style="38" customWidth="1"/>
    <col min="11" max="16384" width="9.140625" style="38"/>
  </cols>
  <sheetData>
    <row r="1" spans="1:10" ht="13.5">
      <c r="A1" s="38" t="s">
        <v>210</v>
      </c>
      <c r="J1" s="39" t="s">
        <v>1</v>
      </c>
    </row>
    <row r="2" spans="1:10" ht="13.5">
      <c r="A2" s="42"/>
      <c r="B2" s="40"/>
      <c r="J2" s="62" t="s">
        <v>225</v>
      </c>
    </row>
    <row r="3" spans="1:10">
      <c r="A3" s="41" t="s">
        <v>50</v>
      </c>
      <c r="B3" s="179" t="s">
        <v>51</v>
      </c>
      <c r="C3" s="179"/>
      <c r="D3" s="179"/>
      <c r="E3" s="179"/>
      <c r="F3" s="179"/>
      <c r="G3" s="179"/>
      <c r="H3" s="179"/>
      <c r="I3" s="179"/>
      <c r="J3" s="179"/>
    </row>
    <row r="4" spans="1:10">
      <c r="A4" s="41" t="s">
        <v>52</v>
      </c>
      <c r="B4" s="179" t="s">
        <v>10</v>
      </c>
      <c r="C4" s="179"/>
      <c r="D4" s="179"/>
      <c r="E4" s="179"/>
      <c r="F4" s="179"/>
      <c r="G4" s="179"/>
      <c r="H4" s="179"/>
      <c r="I4" s="179"/>
      <c r="J4" s="179"/>
    </row>
    <row r="5" spans="1:10">
      <c r="A5" s="41" t="s">
        <v>53</v>
      </c>
      <c r="B5" s="179" t="s">
        <v>54</v>
      </c>
      <c r="C5" s="179"/>
      <c r="D5" s="179"/>
      <c r="E5" s="179"/>
      <c r="F5" s="179"/>
      <c r="G5" s="179"/>
      <c r="H5" s="179"/>
      <c r="I5" s="179"/>
      <c r="J5" s="179"/>
    </row>
    <row r="6" spans="1:10">
      <c r="A6" s="41" t="s">
        <v>55</v>
      </c>
      <c r="B6" s="180" t="s">
        <v>56</v>
      </c>
      <c r="C6" s="180"/>
      <c r="D6" s="180"/>
      <c r="E6" s="180"/>
      <c r="F6" s="180"/>
      <c r="G6" s="180"/>
      <c r="H6" s="180"/>
      <c r="I6" s="180"/>
      <c r="J6" s="180"/>
    </row>
    <row r="7" spans="1:10">
      <c r="A7" s="41" t="s">
        <v>57</v>
      </c>
      <c r="B7" s="180" t="s">
        <v>56</v>
      </c>
      <c r="C7" s="180"/>
      <c r="D7" s="180"/>
      <c r="E7" s="180"/>
      <c r="F7" s="180"/>
      <c r="G7" s="180"/>
      <c r="H7" s="180"/>
      <c r="I7" s="180"/>
      <c r="J7" s="180"/>
    </row>
    <row r="8" spans="1:10">
      <c r="A8" s="42"/>
      <c r="B8" s="103"/>
      <c r="C8" s="103"/>
      <c r="D8" s="103"/>
      <c r="E8" s="103"/>
      <c r="F8" s="103"/>
      <c r="G8" s="103"/>
      <c r="H8" s="178"/>
      <c r="I8" s="178"/>
    </row>
    <row r="9" spans="1:10">
      <c r="B9" s="103"/>
      <c r="C9" s="103"/>
      <c r="D9" s="103"/>
      <c r="E9" s="103"/>
      <c r="F9" s="103"/>
      <c r="G9" s="103"/>
      <c r="H9" s="178"/>
      <c r="I9" s="178"/>
    </row>
    <row r="11" spans="1:10" ht="14.25" thickBot="1">
      <c r="A11" s="181" t="s">
        <v>226</v>
      </c>
      <c r="B11" s="181"/>
      <c r="C11" s="181"/>
      <c r="D11" s="181"/>
      <c r="E11" s="181"/>
      <c r="F11" s="181"/>
      <c r="G11" s="181"/>
      <c r="H11" s="181"/>
      <c r="I11" s="181"/>
      <c r="J11" s="181"/>
    </row>
    <row r="12" spans="1:10" ht="12.75" customHeight="1" thickTop="1">
      <c r="A12" s="182" t="s">
        <v>653</v>
      </c>
      <c r="B12" s="182"/>
      <c r="C12" s="182"/>
      <c r="D12" s="182"/>
      <c r="E12" s="182"/>
      <c r="F12" s="182"/>
      <c r="G12" s="182"/>
      <c r="H12" s="182"/>
      <c r="I12" s="182"/>
      <c r="J12" s="182"/>
    </row>
    <row r="13" spans="1:10">
      <c r="J13" s="38" t="s">
        <v>227</v>
      </c>
    </row>
    <row r="14" spans="1:10" ht="12.75" customHeight="1">
      <c r="A14" s="138" t="s">
        <v>228</v>
      </c>
      <c r="B14" s="142" t="s">
        <v>61</v>
      </c>
      <c r="C14" s="138" t="s">
        <v>62</v>
      </c>
      <c r="D14" s="149" t="s">
        <v>63</v>
      </c>
      <c r="E14" s="187"/>
      <c r="F14" s="188"/>
      <c r="G14" s="149" t="s">
        <v>229</v>
      </c>
      <c r="H14" s="149"/>
      <c r="I14" s="149"/>
      <c r="J14" s="63" t="s">
        <v>229</v>
      </c>
    </row>
    <row r="15" spans="1:10" ht="12.75" customHeight="1">
      <c r="A15" s="139"/>
      <c r="B15" s="144"/>
      <c r="C15" s="185"/>
      <c r="D15" s="156" t="s">
        <v>65</v>
      </c>
      <c r="E15" s="189"/>
      <c r="F15" s="190"/>
      <c r="G15" s="156" t="s">
        <v>230</v>
      </c>
      <c r="H15" s="156"/>
      <c r="I15" s="156"/>
      <c r="J15" s="64" t="s">
        <v>231</v>
      </c>
    </row>
    <row r="16" spans="1:10" ht="12.75" customHeight="1">
      <c r="A16" s="183"/>
      <c r="B16" s="144"/>
      <c r="C16" s="185"/>
      <c r="D16" s="159"/>
      <c r="E16" s="189"/>
      <c r="F16" s="190"/>
      <c r="G16" s="159"/>
      <c r="H16" s="159"/>
      <c r="I16" s="159"/>
      <c r="J16" s="64" t="s">
        <v>232</v>
      </c>
    </row>
    <row r="17" spans="1:10" ht="12.75" customHeight="1">
      <c r="A17" s="183"/>
      <c r="B17" s="144"/>
      <c r="C17" s="185"/>
      <c r="D17" s="159"/>
      <c r="E17" s="189"/>
      <c r="F17" s="190"/>
      <c r="G17" s="162"/>
      <c r="H17" s="162"/>
      <c r="I17" s="162"/>
      <c r="J17" s="65"/>
    </row>
    <row r="18" spans="1:10" ht="25.5">
      <c r="A18" s="184"/>
      <c r="B18" s="146"/>
      <c r="C18" s="186"/>
      <c r="D18" s="162"/>
      <c r="E18" s="194"/>
      <c r="F18" s="195"/>
      <c r="G18" s="66" t="s">
        <v>233</v>
      </c>
      <c r="H18" s="97" t="s">
        <v>234</v>
      </c>
      <c r="I18" s="97" t="s">
        <v>235</v>
      </c>
      <c r="J18" s="67"/>
    </row>
    <row r="19" spans="1:10" ht="13.5">
      <c r="A19" s="99">
        <v>1</v>
      </c>
      <c r="B19" s="97">
        <v>2</v>
      </c>
      <c r="C19" s="97">
        <v>3</v>
      </c>
      <c r="D19" s="133">
        <v>4</v>
      </c>
      <c r="E19" s="133"/>
      <c r="F19" s="133"/>
      <c r="G19" s="99">
        <v>5</v>
      </c>
      <c r="H19" s="99">
        <v>6</v>
      </c>
      <c r="I19" s="99">
        <v>7</v>
      </c>
      <c r="J19" s="68">
        <v>8</v>
      </c>
    </row>
    <row r="20" spans="1:10" ht="13.5">
      <c r="A20" s="99"/>
      <c r="B20" s="98" t="s">
        <v>236</v>
      </c>
      <c r="C20" s="99"/>
      <c r="D20" s="135"/>
      <c r="E20" s="135"/>
      <c r="F20" s="135"/>
      <c r="G20" s="54"/>
      <c r="H20" s="54"/>
      <c r="I20" s="54"/>
      <c r="J20" s="54"/>
    </row>
    <row r="21" spans="1:10" ht="27" customHeight="1">
      <c r="A21" s="99"/>
      <c r="B21" s="98" t="s">
        <v>237</v>
      </c>
      <c r="C21" s="99" t="s">
        <v>238</v>
      </c>
      <c r="D21" s="99">
        <v>0</v>
      </c>
      <c r="E21" s="99">
        <v>0</v>
      </c>
      <c r="F21" s="99">
        <v>1</v>
      </c>
      <c r="G21" s="69">
        <v>326935045</v>
      </c>
      <c r="H21" s="69">
        <v>141747949</v>
      </c>
      <c r="I21" s="69">
        <v>185187096</v>
      </c>
      <c r="J21" s="69">
        <v>185440021</v>
      </c>
    </row>
    <row r="22" spans="1:10" ht="12.75" customHeight="1">
      <c r="A22" s="70" t="s">
        <v>239</v>
      </c>
      <c r="B22" s="98" t="s">
        <v>240</v>
      </c>
      <c r="C22" s="99"/>
      <c r="D22" s="99">
        <v>0</v>
      </c>
      <c r="E22" s="99">
        <v>0</v>
      </c>
      <c r="F22" s="99">
        <v>2</v>
      </c>
      <c r="G22" s="69">
        <v>57767849</v>
      </c>
      <c r="H22" s="69">
        <v>14110069</v>
      </c>
      <c r="I22" s="69">
        <v>43657780</v>
      </c>
      <c r="J22" s="69">
        <v>39908842</v>
      </c>
    </row>
    <row r="23" spans="1:10" ht="12.75" customHeight="1">
      <c r="A23" s="70" t="s">
        <v>241</v>
      </c>
      <c r="B23" s="100" t="s">
        <v>242</v>
      </c>
      <c r="C23" s="99"/>
      <c r="D23" s="99">
        <v>0</v>
      </c>
      <c r="E23" s="99">
        <v>0</v>
      </c>
      <c r="F23" s="99">
        <v>3</v>
      </c>
      <c r="G23" s="71">
        <v>0</v>
      </c>
      <c r="H23" s="71">
        <v>0</v>
      </c>
      <c r="I23" s="71">
        <v>0</v>
      </c>
      <c r="J23" s="71">
        <v>0</v>
      </c>
    </row>
    <row r="24" spans="1:10" ht="12.75" customHeight="1">
      <c r="A24" s="70" t="s">
        <v>243</v>
      </c>
      <c r="B24" s="100" t="s">
        <v>244</v>
      </c>
      <c r="C24" s="99"/>
      <c r="D24" s="99">
        <v>0</v>
      </c>
      <c r="E24" s="99">
        <v>0</v>
      </c>
      <c r="F24" s="99">
        <v>4</v>
      </c>
      <c r="G24" s="71">
        <v>10848425</v>
      </c>
      <c r="H24" s="71">
        <v>8749273</v>
      </c>
      <c r="I24" s="71">
        <v>2099152</v>
      </c>
      <c r="J24" s="71">
        <v>2427326</v>
      </c>
    </row>
    <row r="25" spans="1:10" ht="12.75" customHeight="1">
      <c r="A25" s="70" t="s">
        <v>245</v>
      </c>
      <c r="B25" s="100" t="s">
        <v>246</v>
      </c>
      <c r="C25" s="99"/>
      <c r="D25" s="99">
        <v>0</v>
      </c>
      <c r="E25" s="99">
        <v>0</v>
      </c>
      <c r="F25" s="99">
        <v>5</v>
      </c>
      <c r="G25" s="71">
        <v>0</v>
      </c>
      <c r="H25" s="71">
        <v>0</v>
      </c>
      <c r="I25" s="71">
        <v>0</v>
      </c>
      <c r="J25" s="71">
        <v>0</v>
      </c>
    </row>
    <row r="26" spans="1:10" ht="12.75" customHeight="1">
      <c r="A26" s="99" t="s">
        <v>247</v>
      </c>
      <c r="B26" s="100" t="s">
        <v>248</v>
      </c>
      <c r="C26" s="99"/>
      <c r="D26" s="99">
        <v>0</v>
      </c>
      <c r="E26" s="99">
        <v>0</v>
      </c>
      <c r="F26" s="99">
        <v>6</v>
      </c>
      <c r="G26" s="56">
        <v>10512043</v>
      </c>
      <c r="H26" s="71">
        <v>5360796</v>
      </c>
      <c r="I26" s="71">
        <v>5151247</v>
      </c>
      <c r="J26" s="71">
        <v>5275329</v>
      </c>
    </row>
    <row r="27" spans="1:10" ht="12.75" customHeight="1">
      <c r="A27" s="99" t="s">
        <v>249</v>
      </c>
      <c r="B27" s="100" t="s">
        <v>250</v>
      </c>
      <c r="C27" s="99"/>
      <c r="D27" s="99">
        <v>0</v>
      </c>
      <c r="E27" s="99">
        <v>0</v>
      </c>
      <c r="F27" s="99">
        <v>7</v>
      </c>
      <c r="G27" s="71">
        <v>36407381</v>
      </c>
      <c r="H27" s="71">
        <v>0</v>
      </c>
      <c r="I27" s="71">
        <v>36407381</v>
      </c>
      <c r="J27" s="71">
        <v>32206187</v>
      </c>
    </row>
    <row r="28" spans="1:10" ht="12.75" customHeight="1">
      <c r="A28" s="70" t="s">
        <v>251</v>
      </c>
      <c r="B28" s="98" t="s">
        <v>252</v>
      </c>
      <c r="C28" s="99"/>
      <c r="D28" s="99">
        <v>0</v>
      </c>
      <c r="E28" s="99">
        <v>0</v>
      </c>
      <c r="F28" s="99">
        <v>8</v>
      </c>
      <c r="G28" s="69">
        <v>258040436</v>
      </c>
      <c r="H28" s="69">
        <v>126682921</v>
      </c>
      <c r="I28" s="69">
        <v>131357515</v>
      </c>
      <c r="J28" s="69">
        <v>135648070</v>
      </c>
    </row>
    <row r="29" spans="1:10" ht="12.75" customHeight="1">
      <c r="A29" s="70" t="s">
        <v>253</v>
      </c>
      <c r="B29" s="100" t="s">
        <v>254</v>
      </c>
      <c r="C29" s="99"/>
      <c r="D29" s="99">
        <v>0</v>
      </c>
      <c r="E29" s="99">
        <v>0</v>
      </c>
      <c r="F29" s="99">
        <v>9</v>
      </c>
      <c r="G29" s="71">
        <v>2322522</v>
      </c>
      <c r="H29" s="71">
        <v>0</v>
      </c>
      <c r="I29" s="71">
        <v>2322522</v>
      </c>
      <c r="J29" s="71">
        <v>2322522</v>
      </c>
    </row>
    <row r="30" spans="1:10" ht="12.75" customHeight="1">
      <c r="A30" s="70" t="s">
        <v>255</v>
      </c>
      <c r="B30" s="100" t="s">
        <v>256</v>
      </c>
      <c r="C30" s="99"/>
      <c r="D30" s="99">
        <v>0</v>
      </c>
      <c r="E30" s="99">
        <v>1</v>
      </c>
      <c r="F30" s="99">
        <v>0</v>
      </c>
      <c r="G30" s="71">
        <v>107905045</v>
      </c>
      <c r="H30" s="71">
        <v>57852955</v>
      </c>
      <c r="I30" s="71">
        <v>50052090</v>
      </c>
      <c r="J30" s="71">
        <v>51787652</v>
      </c>
    </row>
    <row r="31" spans="1:10" ht="12.75" customHeight="1">
      <c r="A31" s="99" t="s">
        <v>257</v>
      </c>
      <c r="B31" s="100" t="s">
        <v>258</v>
      </c>
      <c r="C31" s="99"/>
      <c r="D31" s="99">
        <v>0</v>
      </c>
      <c r="E31" s="99">
        <v>1</v>
      </c>
      <c r="F31" s="99">
        <v>1</v>
      </c>
      <c r="G31" s="71">
        <v>88743381</v>
      </c>
      <c r="H31" s="71">
        <v>68829966</v>
      </c>
      <c r="I31" s="71">
        <v>19913415</v>
      </c>
      <c r="J31" s="71">
        <v>20582111</v>
      </c>
    </row>
    <row r="32" spans="1:10" ht="12.75" customHeight="1">
      <c r="A32" s="70" t="s">
        <v>259</v>
      </c>
      <c r="B32" s="100" t="s">
        <v>260</v>
      </c>
      <c r="C32" s="99"/>
      <c r="D32" s="99">
        <v>0</v>
      </c>
      <c r="E32" s="99">
        <v>1</v>
      </c>
      <c r="F32" s="99">
        <v>2</v>
      </c>
      <c r="G32" s="71">
        <v>0</v>
      </c>
      <c r="H32" s="71">
        <v>0</v>
      </c>
      <c r="I32" s="71">
        <v>0</v>
      </c>
      <c r="J32" s="71">
        <v>0</v>
      </c>
    </row>
    <row r="33" spans="1:10" ht="15.75" customHeight="1">
      <c r="A33" s="99" t="s">
        <v>261</v>
      </c>
      <c r="B33" s="100" t="s">
        <v>262</v>
      </c>
      <c r="C33" s="99" t="s">
        <v>263</v>
      </c>
      <c r="D33" s="99">
        <v>0</v>
      </c>
      <c r="E33" s="99">
        <v>1</v>
      </c>
      <c r="F33" s="99">
        <v>3</v>
      </c>
      <c r="G33" s="71">
        <v>59069488</v>
      </c>
      <c r="H33" s="71">
        <v>0</v>
      </c>
      <c r="I33" s="71">
        <v>59069488</v>
      </c>
      <c r="J33" s="71">
        <v>60955785</v>
      </c>
    </row>
    <row r="34" spans="1:10" ht="12.75" customHeight="1">
      <c r="A34" s="70" t="s">
        <v>264</v>
      </c>
      <c r="B34" s="98" t="s">
        <v>265</v>
      </c>
      <c r="C34" s="99"/>
      <c r="D34" s="99">
        <v>0</v>
      </c>
      <c r="E34" s="99">
        <v>1</v>
      </c>
      <c r="F34" s="99">
        <v>4</v>
      </c>
      <c r="G34" s="71">
        <v>0</v>
      </c>
      <c r="H34" s="71">
        <v>0</v>
      </c>
      <c r="I34" s="71">
        <v>0</v>
      </c>
      <c r="J34" s="71">
        <v>0</v>
      </c>
    </row>
    <row r="35" spans="1:10" ht="12.75" customHeight="1">
      <c r="A35" s="70" t="s">
        <v>266</v>
      </c>
      <c r="B35" s="98" t="s">
        <v>267</v>
      </c>
      <c r="C35" s="99"/>
      <c r="D35" s="99">
        <v>0</v>
      </c>
      <c r="E35" s="99">
        <v>1</v>
      </c>
      <c r="F35" s="99">
        <v>5</v>
      </c>
      <c r="G35" s="71">
        <v>0</v>
      </c>
      <c r="H35" s="71">
        <v>0</v>
      </c>
      <c r="I35" s="71">
        <v>0</v>
      </c>
      <c r="J35" s="71">
        <v>0</v>
      </c>
    </row>
    <row r="36" spans="1:10" ht="12.75" customHeight="1">
      <c r="A36" s="70" t="s">
        <v>268</v>
      </c>
      <c r="B36" s="100" t="s">
        <v>269</v>
      </c>
      <c r="C36" s="99"/>
      <c r="D36" s="99">
        <v>0</v>
      </c>
      <c r="E36" s="99">
        <v>1</v>
      </c>
      <c r="F36" s="99">
        <v>6</v>
      </c>
      <c r="G36" s="71">
        <v>0</v>
      </c>
      <c r="H36" s="71">
        <v>0</v>
      </c>
      <c r="I36" s="71">
        <v>0</v>
      </c>
      <c r="J36" s="71">
        <v>0</v>
      </c>
    </row>
    <row r="37" spans="1:10" ht="12.75" customHeight="1">
      <c r="A37" s="70" t="s">
        <v>270</v>
      </c>
      <c r="B37" s="100" t="s">
        <v>271</v>
      </c>
      <c r="C37" s="99"/>
      <c r="D37" s="99">
        <v>0</v>
      </c>
      <c r="E37" s="99">
        <v>1</v>
      </c>
      <c r="F37" s="99">
        <v>7</v>
      </c>
      <c r="G37" s="71">
        <v>0</v>
      </c>
      <c r="H37" s="71">
        <v>0</v>
      </c>
      <c r="I37" s="71">
        <v>0</v>
      </c>
      <c r="J37" s="71">
        <v>0</v>
      </c>
    </row>
    <row r="38" spans="1:10" ht="12.75" customHeight="1">
      <c r="A38" s="70" t="s">
        <v>272</v>
      </c>
      <c r="B38" s="100" t="s">
        <v>273</v>
      </c>
      <c r="C38" s="99"/>
      <c r="D38" s="99">
        <v>0</v>
      </c>
      <c r="E38" s="99">
        <v>1</v>
      </c>
      <c r="F38" s="99">
        <v>8</v>
      </c>
      <c r="G38" s="71">
        <v>0</v>
      </c>
      <c r="H38" s="71">
        <v>0</v>
      </c>
      <c r="I38" s="71">
        <v>0</v>
      </c>
      <c r="J38" s="71">
        <v>0</v>
      </c>
    </row>
    <row r="39" spans="1:10" ht="12.75" customHeight="1">
      <c r="A39" s="99" t="s">
        <v>274</v>
      </c>
      <c r="B39" s="100" t="s">
        <v>275</v>
      </c>
      <c r="C39" s="99"/>
      <c r="D39" s="99">
        <v>0</v>
      </c>
      <c r="E39" s="99">
        <v>1</v>
      </c>
      <c r="F39" s="99">
        <v>9</v>
      </c>
      <c r="G39" s="71">
        <v>0</v>
      </c>
      <c r="H39" s="71">
        <v>0</v>
      </c>
      <c r="I39" s="71">
        <v>0</v>
      </c>
      <c r="J39" s="71">
        <v>0</v>
      </c>
    </row>
    <row r="40" spans="1:10" ht="12.75" customHeight="1">
      <c r="A40" s="70" t="s">
        <v>276</v>
      </c>
      <c r="B40" s="98" t="s">
        <v>277</v>
      </c>
      <c r="C40" s="99"/>
      <c r="D40" s="99">
        <v>0</v>
      </c>
      <c r="E40" s="99">
        <v>2</v>
      </c>
      <c r="F40" s="99">
        <v>0</v>
      </c>
      <c r="G40" s="69">
        <v>453389</v>
      </c>
      <c r="H40" s="69">
        <v>0</v>
      </c>
      <c r="I40" s="69">
        <v>453389</v>
      </c>
      <c r="J40" s="69">
        <v>453389</v>
      </c>
    </row>
    <row r="41" spans="1:10" ht="12.75" customHeight="1">
      <c r="A41" s="70" t="s">
        <v>278</v>
      </c>
      <c r="B41" s="98" t="s">
        <v>279</v>
      </c>
      <c r="C41" s="99"/>
      <c r="D41" s="99">
        <v>0</v>
      </c>
      <c r="E41" s="99">
        <v>2</v>
      </c>
      <c r="F41" s="99">
        <v>1</v>
      </c>
      <c r="G41" s="69">
        <v>10489071</v>
      </c>
      <c r="H41" s="69">
        <v>824819</v>
      </c>
      <c r="I41" s="69">
        <v>9664252</v>
      </c>
      <c r="J41" s="69">
        <v>9363671</v>
      </c>
    </row>
    <row r="42" spans="1:10" ht="12.75" customHeight="1">
      <c r="A42" s="70" t="s">
        <v>280</v>
      </c>
      <c r="B42" s="100" t="s">
        <v>281</v>
      </c>
      <c r="C42" s="99"/>
      <c r="D42" s="99">
        <v>0</v>
      </c>
      <c r="E42" s="99">
        <v>2</v>
      </c>
      <c r="F42" s="99">
        <v>2</v>
      </c>
      <c r="G42" s="71">
        <v>3485565</v>
      </c>
      <c r="H42" s="71">
        <v>824819</v>
      </c>
      <c r="I42" s="71">
        <v>2660746</v>
      </c>
      <c r="J42" s="71">
        <v>2660746</v>
      </c>
    </row>
    <row r="43" spans="1:10" ht="12.75" customHeight="1">
      <c r="A43" s="70" t="s">
        <v>282</v>
      </c>
      <c r="B43" s="100" t="s">
        <v>283</v>
      </c>
      <c r="C43" s="99"/>
      <c r="D43" s="99">
        <v>0</v>
      </c>
      <c r="E43" s="99">
        <v>2</v>
      </c>
      <c r="F43" s="99">
        <v>3</v>
      </c>
      <c r="G43" s="71">
        <v>3750825</v>
      </c>
      <c r="H43" s="71">
        <v>0</v>
      </c>
      <c r="I43" s="71">
        <v>3750825</v>
      </c>
      <c r="J43" s="71">
        <v>3781051</v>
      </c>
    </row>
    <row r="44" spans="1:10" ht="12.75" customHeight="1">
      <c r="A44" s="70" t="s">
        <v>284</v>
      </c>
      <c r="B44" s="100" t="s">
        <v>285</v>
      </c>
      <c r="C44" s="99"/>
      <c r="D44" s="99">
        <v>0</v>
      </c>
      <c r="E44" s="99">
        <v>2</v>
      </c>
      <c r="F44" s="99">
        <v>4</v>
      </c>
      <c r="G44" s="71">
        <v>0</v>
      </c>
      <c r="H44" s="71">
        <v>0</v>
      </c>
      <c r="I44" s="71">
        <v>0</v>
      </c>
      <c r="J44" s="71">
        <v>0</v>
      </c>
    </row>
    <row r="45" spans="1:10" ht="12.75" customHeight="1">
      <c r="A45" s="70" t="s">
        <v>286</v>
      </c>
      <c r="B45" s="100" t="s">
        <v>287</v>
      </c>
      <c r="C45" s="99"/>
      <c r="D45" s="99">
        <v>0</v>
      </c>
      <c r="E45" s="99">
        <v>2</v>
      </c>
      <c r="F45" s="99">
        <v>5</v>
      </c>
      <c r="G45" s="71">
        <v>1652681</v>
      </c>
      <c r="H45" s="71">
        <v>0</v>
      </c>
      <c r="I45" s="71">
        <v>1652681</v>
      </c>
      <c r="J45" s="71">
        <v>1321874</v>
      </c>
    </row>
    <row r="46" spans="1:10" ht="12.75" customHeight="1">
      <c r="A46" s="70" t="s">
        <v>288</v>
      </c>
      <c r="B46" s="100" t="s">
        <v>289</v>
      </c>
      <c r="C46" s="99"/>
      <c r="D46" s="99">
        <v>0</v>
      </c>
      <c r="E46" s="99">
        <v>2</v>
      </c>
      <c r="F46" s="99">
        <v>6</v>
      </c>
      <c r="G46" s="71">
        <v>0</v>
      </c>
      <c r="H46" s="71">
        <v>0</v>
      </c>
      <c r="I46" s="71">
        <v>0</v>
      </c>
      <c r="J46" s="71">
        <v>0</v>
      </c>
    </row>
    <row r="47" spans="1:10" ht="12.75" customHeight="1">
      <c r="A47" s="70" t="s">
        <v>290</v>
      </c>
      <c r="B47" s="100" t="s">
        <v>291</v>
      </c>
      <c r="C47" s="99"/>
      <c r="D47" s="99">
        <v>0</v>
      </c>
      <c r="E47" s="99">
        <v>2</v>
      </c>
      <c r="F47" s="99">
        <v>7</v>
      </c>
      <c r="G47" s="71">
        <v>0</v>
      </c>
      <c r="H47" s="71">
        <v>0</v>
      </c>
      <c r="I47" s="71">
        <v>0</v>
      </c>
      <c r="J47" s="71">
        <v>0</v>
      </c>
    </row>
    <row r="48" spans="1:10" ht="12.75" customHeight="1">
      <c r="A48" s="70" t="s">
        <v>292</v>
      </c>
      <c r="B48" s="100" t="s">
        <v>293</v>
      </c>
      <c r="C48" s="99"/>
      <c r="D48" s="99">
        <v>0</v>
      </c>
      <c r="E48" s="99">
        <v>2</v>
      </c>
      <c r="F48" s="99">
        <v>8</v>
      </c>
      <c r="G48" s="71">
        <v>0</v>
      </c>
      <c r="H48" s="71">
        <v>0</v>
      </c>
      <c r="I48" s="71">
        <v>0</v>
      </c>
      <c r="J48" s="71">
        <v>0</v>
      </c>
    </row>
    <row r="49" spans="1:10" ht="12.75" customHeight="1">
      <c r="A49" s="70" t="s">
        <v>294</v>
      </c>
      <c r="B49" s="100" t="s">
        <v>295</v>
      </c>
      <c r="C49" s="99"/>
      <c r="D49" s="99">
        <v>0</v>
      </c>
      <c r="E49" s="99">
        <v>2</v>
      </c>
      <c r="F49" s="99">
        <v>9</v>
      </c>
      <c r="G49" s="71">
        <v>1600000</v>
      </c>
      <c r="H49" s="71">
        <v>0</v>
      </c>
      <c r="I49" s="71">
        <v>1600000</v>
      </c>
      <c r="J49" s="71">
        <v>1600000</v>
      </c>
    </row>
    <row r="50" spans="1:10" ht="12.75" customHeight="1">
      <c r="A50" s="70" t="s">
        <v>296</v>
      </c>
      <c r="B50" s="98" t="s">
        <v>297</v>
      </c>
      <c r="C50" s="99"/>
      <c r="D50" s="99">
        <v>0</v>
      </c>
      <c r="E50" s="99">
        <v>3</v>
      </c>
      <c r="F50" s="99">
        <v>0</v>
      </c>
      <c r="G50" s="69">
        <v>130140</v>
      </c>
      <c r="H50" s="69">
        <v>130140</v>
      </c>
      <c r="I50" s="71">
        <v>0</v>
      </c>
      <c r="J50" s="71">
        <v>0</v>
      </c>
    </row>
    <row r="51" spans="1:10" ht="12.75" customHeight="1">
      <c r="A51" s="70" t="s">
        <v>298</v>
      </c>
      <c r="B51" s="100" t="s">
        <v>299</v>
      </c>
      <c r="C51" s="99"/>
      <c r="D51" s="99">
        <v>0</v>
      </c>
      <c r="E51" s="99">
        <v>3</v>
      </c>
      <c r="F51" s="99">
        <v>1</v>
      </c>
      <c r="G51" s="71">
        <v>0</v>
      </c>
      <c r="H51" s="71">
        <v>0</v>
      </c>
      <c r="I51" s="71">
        <v>0</v>
      </c>
      <c r="J51" s="71">
        <v>0</v>
      </c>
    </row>
    <row r="52" spans="1:10" ht="12.75" customHeight="1">
      <c r="A52" s="99" t="s">
        <v>300</v>
      </c>
      <c r="B52" s="100" t="s">
        <v>301</v>
      </c>
      <c r="C52" s="99"/>
      <c r="D52" s="99">
        <v>0</v>
      </c>
      <c r="E52" s="99">
        <v>3</v>
      </c>
      <c r="F52" s="99">
        <v>2</v>
      </c>
      <c r="G52" s="71">
        <v>130140</v>
      </c>
      <c r="H52" s="71">
        <v>130140</v>
      </c>
      <c r="I52" s="71">
        <v>0</v>
      </c>
      <c r="J52" s="71">
        <v>0</v>
      </c>
    </row>
    <row r="53" spans="1:10" ht="12.75" customHeight="1">
      <c r="A53" s="99" t="s">
        <v>302</v>
      </c>
      <c r="B53" s="98" t="s">
        <v>303</v>
      </c>
      <c r="C53" s="99" t="s">
        <v>304</v>
      </c>
      <c r="D53" s="99">
        <v>0</v>
      </c>
      <c r="E53" s="99">
        <v>3</v>
      </c>
      <c r="F53" s="99">
        <v>3</v>
      </c>
      <c r="G53" s="69">
        <v>54160</v>
      </c>
      <c r="H53" s="69">
        <v>0</v>
      </c>
      <c r="I53" s="71">
        <v>54160</v>
      </c>
      <c r="J53" s="71">
        <v>66049</v>
      </c>
    </row>
    <row r="54" spans="1:10" ht="12.75" customHeight="1">
      <c r="A54" s="70" t="s">
        <v>305</v>
      </c>
      <c r="B54" s="98" t="s">
        <v>306</v>
      </c>
      <c r="C54" s="99"/>
      <c r="D54" s="99">
        <v>0</v>
      </c>
      <c r="E54" s="99">
        <v>3</v>
      </c>
      <c r="F54" s="99">
        <v>4</v>
      </c>
      <c r="G54" s="71">
        <v>0</v>
      </c>
      <c r="H54" s="71">
        <v>0</v>
      </c>
      <c r="I54" s="71">
        <v>0</v>
      </c>
      <c r="J54" s="71">
        <v>0</v>
      </c>
    </row>
    <row r="55" spans="1:10" ht="12.75" customHeight="1">
      <c r="A55" s="99"/>
      <c r="B55" s="98" t="s">
        <v>307</v>
      </c>
      <c r="C55" s="99"/>
      <c r="D55" s="99">
        <v>0</v>
      </c>
      <c r="E55" s="99">
        <v>3</v>
      </c>
      <c r="F55" s="99">
        <v>5</v>
      </c>
      <c r="G55" s="69">
        <v>177817141</v>
      </c>
      <c r="H55" s="69">
        <v>48269339</v>
      </c>
      <c r="I55" s="69">
        <v>129547802</v>
      </c>
      <c r="J55" s="69">
        <v>154264203</v>
      </c>
    </row>
    <row r="56" spans="1:10" ht="12.75" customHeight="1">
      <c r="A56" s="99" t="s">
        <v>308</v>
      </c>
      <c r="B56" s="98" t="s">
        <v>309</v>
      </c>
      <c r="C56" s="99" t="s">
        <v>310</v>
      </c>
      <c r="D56" s="99">
        <v>0</v>
      </c>
      <c r="E56" s="99">
        <v>3</v>
      </c>
      <c r="F56" s="99">
        <v>6</v>
      </c>
      <c r="G56" s="69">
        <v>38028878</v>
      </c>
      <c r="H56" s="69">
        <v>3042756</v>
      </c>
      <c r="I56" s="69">
        <v>34986122</v>
      </c>
      <c r="J56" s="69">
        <v>30985632</v>
      </c>
    </row>
    <row r="57" spans="1:10" ht="12.75" customHeight="1">
      <c r="A57" s="99">
        <v>10</v>
      </c>
      <c r="B57" s="100" t="s">
        <v>311</v>
      </c>
      <c r="C57" s="99"/>
      <c r="D57" s="99">
        <v>0</v>
      </c>
      <c r="E57" s="99">
        <v>3</v>
      </c>
      <c r="F57" s="99">
        <v>7</v>
      </c>
      <c r="G57" s="71">
        <v>18765162</v>
      </c>
      <c r="H57" s="71">
        <v>1639260</v>
      </c>
      <c r="I57" s="71">
        <v>17125902</v>
      </c>
      <c r="J57" s="71">
        <v>15911095</v>
      </c>
    </row>
    <row r="58" spans="1:10" ht="12.75" customHeight="1">
      <c r="A58" s="99">
        <v>11</v>
      </c>
      <c r="B58" s="100" t="s">
        <v>312</v>
      </c>
      <c r="C58" s="99"/>
      <c r="D58" s="99">
        <v>0</v>
      </c>
      <c r="E58" s="99">
        <v>3</v>
      </c>
      <c r="F58" s="99">
        <v>8</v>
      </c>
      <c r="G58" s="71">
        <v>2369105</v>
      </c>
      <c r="H58" s="71">
        <v>23256</v>
      </c>
      <c r="I58" s="71">
        <v>2345849</v>
      </c>
      <c r="J58" s="71">
        <v>1374410</v>
      </c>
    </row>
    <row r="59" spans="1:10" ht="12.75" customHeight="1">
      <c r="A59" s="99">
        <v>12</v>
      </c>
      <c r="B59" s="100" t="s">
        <v>313</v>
      </c>
      <c r="C59" s="99" t="s">
        <v>314</v>
      </c>
      <c r="D59" s="99">
        <v>0</v>
      </c>
      <c r="E59" s="99">
        <v>3</v>
      </c>
      <c r="F59" s="99">
        <v>9</v>
      </c>
      <c r="G59" s="71">
        <v>13582611</v>
      </c>
      <c r="H59" s="71">
        <v>1378340</v>
      </c>
      <c r="I59" s="71">
        <v>12204271</v>
      </c>
      <c r="J59" s="71">
        <v>10585402</v>
      </c>
    </row>
    <row r="60" spans="1:10">
      <c r="A60" s="99">
        <v>13</v>
      </c>
      <c r="B60" s="100" t="s">
        <v>315</v>
      </c>
      <c r="C60" s="99"/>
      <c r="D60" s="99">
        <v>0</v>
      </c>
      <c r="E60" s="99">
        <v>4</v>
      </c>
      <c r="F60" s="99">
        <v>0</v>
      </c>
      <c r="G60" s="71">
        <v>826192</v>
      </c>
      <c r="H60" s="71">
        <v>1900</v>
      </c>
      <c r="I60" s="71">
        <v>824292</v>
      </c>
      <c r="J60" s="71">
        <v>571011</v>
      </c>
    </row>
    <row r="61" spans="1:10" ht="12.75" customHeight="1">
      <c r="A61" s="99">
        <v>14</v>
      </c>
      <c r="B61" s="100" t="s">
        <v>316</v>
      </c>
      <c r="C61" s="99"/>
      <c r="D61" s="99">
        <v>0</v>
      </c>
      <c r="E61" s="99">
        <v>4</v>
      </c>
      <c r="F61" s="99">
        <v>1</v>
      </c>
      <c r="G61" s="71">
        <v>0</v>
      </c>
      <c r="H61" s="71">
        <v>0</v>
      </c>
      <c r="I61" s="71">
        <v>0</v>
      </c>
      <c r="J61" s="71">
        <v>0</v>
      </c>
    </row>
    <row r="62" spans="1:10">
      <c r="A62" s="99">
        <v>15</v>
      </c>
      <c r="B62" s="100" t="s">
        <v>317</v>
      </c>
      <c r="C62" s="99"/>
      <c r="D62" s="99">
        <v>0</v>
      </c>
      <c r="E62" s="99">
        <v>4</v>
      </c>
      <c r="F62" s="99">
        <v>2</v>
      </c>
      <c r="G62" s="71">
        <v>2485808</v>
      </c>
      <c r="H62" s="71">
        <v>0</v>
      </c>
      <c r="I62" s="71">
        <v>2485808</v>
      </c>
      <c r="J62" s="71">
        <v>2543714</v>
      </c>
    </row>
    <row r="63" spans="1:10" ht="27" customHeight="1">
      <c r="A63" s="99"/>
      <c r="B63" s="98" t="s">
        <v>318</v>
      </c>
      <c r="C63" s="99"/>
      <c r="D63" s="99">
        <v>0</v>
      </c>
      <c r="E63" s="99">
        <v>4</v>
      </c>
      <c r="F63" s="99">
        <v>3</v>
      </c>
      <c r="G63" s="69">
        <v>139788263</v>
      </c>
      <c r="H63" s="69">
        <v>45226583</v>
      </c>
      <c r="I63" s="69">
        <v>94561680</v>
      </c>
      <c r="J63" s="69">
        <v>123278571</v>
      </c>
    </row>
    <row r="64" spans="1:10" ht="12.75" customHeight="1">
      <c r="A64" s="99">
        <v>20</v>
      </c>
      <c r="B64" s="100" t="s">
        <v>319</v>
      </c>
      <c r="C64" s="99" t="s">
        <v>320</v>
      </c>
      <c r="D64" s="99">
        <v>0</v>
      </c>
      <c r="E64" s="99">
        <v>4</v>
      </c>
      <c r="F64" s="99">
        <v>4</v>
      </c>
      <c r="G64" s="69">
        <v>8521781</v>
      </c>
      <c r="H64" s="69">
        <v>0</v>
      </c>
      <c r="I64" s="69">
        <v>8521781</v>
      </c>
      <c r="J64" s="69">
        <v>3885632</v>
      </c>
    </row>
    <row r="65" spans="1:10">
      <c r="A65" s="101" t="s">
        <v>321</v>
      </c>
      <c r="B65" s="100" t="s">
        <v>322</v>
      </c>
      <c r="C65" s="99"/>
      <c r="D65" s="99">
        <v>0</v>
      </c>
      <c r="E65" s="99">
        <v>4</v>
      </c>
      <c r="F65" s="99">
        <v>5</v>
      </c>
      <c r="G65" s="71">
        <v>8521781</v>
      </c>
      <c r="H65" s="71">
        <v>0</v>
      </c>
      <c r="I65" s="71">
        <v>8521781</v>
      </c>
      <c r="J65" s="71">
        <v>3885632</v>
      </c>
    </row>
    <row r="66" spans="1:10" ht="12.75" customHeight="1">
      <c r="A66" s="99">
        <v>207</v>
      </c>
      <c r="B66" s="100" t="s">
        <v>323</v>
      </c>
      <c r="C66" s="99"/>
      <c r="D66" s="99">
        <v>0</v>
      </c>
      <c r="E66" s="99">
        <v>4</v>
      </c>
      <c r="F66" s="99">
        <v>6</v>
      </c>
      <c r="G66" s="71">
        <v>0</v>
      </c>
      <c r="H66" s="71">
        <v>0</v>
      </c>
      <c r="I66" s="71">
        <v>0</v>
      </c>
      <c r="J66" s="71">
        <v>0</v>
      </c>
    </row>
    <row r="67" spans="1:10" ht="12.75" customHeight="1">
      <c r="A67" s="99" t="s">
        <v>324</v>
      </c>
      <c r="B67" s="100" t="s">
        <v>325</v>
      </c>
      <c r="C67" s="99" t="s">
        <v>326</v>
      </c>
      <c r="D67" s="99">
        <v>0</v>
      </c>
      <c r="E67" s="99">
        <v>4</v>
      </c>
      <c r="F67" s="99">
        <v>7</v>
      </c>
      <c r="G67" s="69">
        <v>126079109</v>
      </c>
      <c r="H67" s="69">
        <v>45176583</v>
      </c>
      <c r="I67" s="69">
        <v>80902526</v>
      </c>
      <c r="J67" s="69">
        <v>114087386</v>
      </c>
    </row>
    <row r="68" spans="1:10" ht="12.75" customHeight="1">
      <c r="A68" s="99">
        <v>210</v>
      </c>
      <c r="B68" s="100" t="s">
        <v>327</v>
      </c>
      <c r="C68" s="99"/>
      <c r="D68" s="99">
        <v>0</v>
      </c>
      <c r="E68" s="99">
        <v>4</v>
      </c>
      <c r="F68" s="99">
        <v>8</v>
      </c>
      <c r="G68" s="71">
        <v>0</v>
      </c>
      <c r="H68" s="71">
        <v>0</v>
      </c>
      <c r="I68" s="71">
        <v>0</v>
      </c>
      <c r="J68" s="71">
        <v>0</v>
      </c>
    </row>
    <row r="69" spans="1:10" ht="12.75" customHeight="1">
      <c r="A69" s="99">
        <v>211</v>
      </c>
      <c r="B69" s="100" t="s">
        <v>328</v>
      </c>
      <c r="C69" s="99" t="s">
        <v>329</v>
      </c>
      <c r="D69" s="99">
        <v>0</v>
      </c>
      <c r="E69" s="99">
        <v>4</v>
      </c>
      <c r="F69" s="99">
        <v>9</v>
      </c>
      <c r="G69" s="71">
        <v>36577152</v>
      </c>
      <c r="H69" s="71">
        <v>2300682</v>
      </c>
      <c r="I69" s="71">
        <v>34276470</v>
      </c>
      <c r="J69" s="71">
        <v>29650705</v>
      </c>
    </row>
    <row r="70" spans="1:10" ht="12.75" customHeight="1">
      <c r="A70" s="99">
        <v>212</v>
      </c>
      <c r="B70" s="100" t="s">
        <v>330</v>
      </c>
      <c r="C70" s="99" t="s">
        <v>331</v>
      </c>
      <c r="D70" s="99">
        <v>0</v>
      </c>
      <c r="E70" s="99">
        <v>5</v>
      </c>
      <c r="F70" s="99">
        <v>0</v>
      </c>
      <c r="G70" s="71">
        <v>53867767</v>
      </c>
      <c r="H70" s="71">
        <v>9695430</v>
      </c>
      <c r="I70" s="71">
        <v>44172337</v>
      </c>
      <c r="J70" s="71">
        <v>83288092</v>
      </c>
    </row>
    <row r="71" spans="1:10" ht="12.75" customHeight="1">
      <c r="A71" s="99">
        <v>22</v>
      </c>
      <c r="B71" s="100" t="s">
        <v>332</v>
      </c>
      <c r="C71" s="99"/>
      <c r="D71" s="99">
        <v>0</v>
      </c>
      <c r="E71" s="99">
        <v>5</v>
      </c>
      <c r="F71" s="99">
        <v>1</v>
      </c>
      <c r="G71" s="71">
        <v>0</v>
      </c>
      <c r="H71" s="71">
        <v>0</v>
      </c>
      <c r="I71" s="71">
        <v>0</v>
      </c>
      <c r="J71" s="71">
        <v>0</v>
      </c>
    </row>
    <row r="72" spans="1:10" ht="12.75" customHeight="1">
      <c r="A72" s="99">
        <v>23</v>
      </c>
      <c r="B72" s="100" t="s">
        <v>333</v>
      </c>
      <c r="C72" s="99"/>
      <c r="D72" s="99">
        <v>0</v>
      </c>
      <c r="E72" s="99">
        <v>5</v>
      </c>
      <c r="F72" s="99">
        <v>2</v>
      </c>
      <c r="G72" s="71">
        <v>35634190</v>
      </c>
      <c r="H72" s="71">
        <v>33180471</v>
      </c>
      <c r="I72" s="71">
        <v>2453719</v>
      </c>
      <c r="J72" s="71">
        <v>1148589</v>
      </c>
    </row>
    <row r="73" spans="1:10" ht="12.75" customHeight="1">
      <c r="A73" s="99">
        <v>24</v>
      </c>
      <c r="B73" s="100" t="s">
        <v>334</v>
      </c>
      <c r="C73" s="99" t="s">
        <v>326</v>
      </c>
      <c r="D73" s="99">
        <v>0</v>
      </c>
      <c r="E73" s="99">
        <v>5</v>
      </c>
      <c r="F73" s="99">
        <v>3</v>
      </c>
      <c r="G73" s="69">
        <v>4302651</v>
      </c>
      <c r="H73" s="69">
        <v>50000</v>
      </c>
      <c r="I73" s="69">
        <v>4252651</v>
      </c>
      <c r="J73" s="69">
        <v>4225006</v>
      </c>
    </row>
    <row r="74" spans="1:10" ht="12.75" customHeight="1">
      <c r="A74" s="99">
        <v>240</v>
      </c>
      <c r="B74" s="100" t="s">
        <v>335</v>
      </c>
      <c r="C74" s="99"/>
      <c r="D74" s="99">
        <v>0</v>
      </c>
      <c r="E74" s="99">
        <v>5</v>
      </c>
      <c r="F74" s="99">
        <v>4</v>
      </c>
      <c r="G74" s="71">
        <v>0</v>
      </c>
      <c r="H74" s="71">
        <v>0</v>
      </c>
      <c r="I74" s="71">
        <v>0</v>
      </c>
      <c r="J74" s="71">
        <v>0</v>
      </c>
    </row>
    <row r="75" spans="1:10" ht="12.75" customHeight="1">
      <c r="A75" s="99">
        <v>241</v>
      </c>
      <c r="B75" s="100" t="s">
        <v>336</v>
      </c>
      <c r="C75" s="99"/>
      <c r="D75" s="99">
        <v>0</v>
      </c>
      <c r="E75" s="99">
        <v>5</v>
      </c>
      <c r="F75" s="99">
        <v>5</v>
      </c>
      <c r="G75" s="71">
        <v>4223292</v>
      </c>
      <c r="H75" s="71">
        <v>50000</v>
      </c>
      <c r="I75" s="71">
        <v>4173292</v>
      </c>
      <c r="J75" s="71">
        <v>4145647</v>
      </c>
    </row>
    <row r="76" spans="1:10" ht="12.75" customHeight="1">
      <c r="A76" s="99">
        <v>242</v>
      </c>
      <c r="B76" s="100" t="s">
        <v>337</v>
      </c>
      <c r="C76" s="99"/>
      <c r="D76" s="99">
        <v>0</v>
      </c>
      <c r="E76" s="99">
        <v>5</v>
      </c>
      <c r="F76" s="99">
        <v>6</v>
      </c>
      <c r="G76" s="71">
        <v>0</v>
      </c>
      <c r="H76" s="71">
        <v>0</v>
      </c>
      <c r="I76" s="71">
        <v>0</v>
      </c>
      <c r="J76" s="71">
        <v>0</v>
      </c>
    </row>
    <row r="77" spans="1:10" ht="12.75" customHeight="1">
      <c r="A77" s="99" t="s">
        <v>338</v>
      </c>
      <c r="B77" s="100" t="s">
        <v>339</v>
      </c>
      <c r="C77" s="99"/>
      <c r="D77" s="99">
        <v>0</v>
      </c>
      <c r="E77" s="99">
        <v>5</v>
      </c>
      <c r="F77" s="99">
        <v>7</v>
      </c>
      <c r="G77" s="71">
        <v>0</v>
      </c>
      <c r="H77" s="71">
        <v>0</v>
      </c>
      <c r="I77" s="71">
        <v>0</v>
      </c>
      <c r="J77" s="71">
        <v>0</v>
      </c>
    </row>
    <row r="78" spans="1:10" ht="12.75" customHeight="1">
      <c r="A78" s="99">
        <v>245</v>
      </c>
      <c r="B78" s="100" t="s">
        <v>340</v>
      </c>
      <c r="C78" s="99"/>
      <c r="D78" s="99">
        <v>0</v>
      </c>
      <c r="E78" s="99">
        <v>5</v>
      </c>
      <c r="F78" s="99">
        <v>8</v>
      </c>
      <c r="G78" s="71">
        <v>0</v>
      </c>
      <c r="H78" s="71">
        <v>0</v>
      </c>
      <c r="I78" s="71">
        <v>0</v>
      </c>
      <c r="J78" s="71">
        <v>0</v>
      </c>
    </row>
    <row r="79" spans="1:10" ht="12.75" customHeight="1">
      <c r="A79" s="99">
        <v>246</v>
      </c>
      <c r="B79" s="100" t="s">
        <v>341</v>
      </c>
      <c r="C79" s="99"/>
      <c r="D79" s="99">
        <v>0</v>
      </c>
      <c r="E79" s="99">
        <v>5</v>
      </c>
      <c r="F79" s="99">
        <v>9</v>
      </c>
      <c r="G79" s="71">
        <v>0</v>
      </c>
      <c r="H79" s="71">
        <v>0</v>
      </c>
      <c r="I79" s="71">
        <v>0</v>
      </c>
      <c r="J79" s="71">
        <v>0</v>
      </c>
    </row>
    <row r="80" spans="1:10" ht="12.75" customHeight="1">
      <c r="A80" s="99">
        <v>248</v>
      </c>
      <c r="B80" s="100" t="s">
        <v>342</v>
      </c>
      <c r="C80" s="99"/>
      <c r="D80" s="99">
        <v>0</v>
      </c>
      <c r="E80" s="99">
        <v>6</v>
      </c>
      <c r="F80" s="99">
        <v>0</v>
      </c>
      <c r="G80" s="71">
        <v>79359</v>
      </c>
      <c r="H80" s="71">
        <v>0</v>
      </c>
      <c r="I80" s="71">
        <v>79359</v>
      </c>
      <c r="J80" s="71">
        <v>79359</v>
      </c>
    </row>
    <row r="81" spans="1:11" ht="12.75" customHeight="1">
      <c r="A81" s="99">
        <v>27</v>
      </c>
      <c r="B81" s="100" t="s">
        <v>343</v>
      </c>
      <c r="C81" s="99"/>
      <c r="D81" s="99">
        <v>0</v>
      </c>
      <c r="E81" s="99">
        <v>6</v>
      </c>
      <c r="F81" s="99">
        <v>1</v>
      </c>
      <c r="G81" s="69">
        <v>107585</v>
      </c>
      <c r="H81" s="69">
        <v>0</v>
      </c>
      <c r="I81" s="71">
        <v>107585</v>
      </c>
      <c r="J81" s="71">
        <v>195815</v>
      </c>
    </row>
    <row r="82" spans="1:11" ht="12.75" customHeight="1">
      <c r="A82" s="99" t="s">
        <v>344</v>
      </c>
      <c r="B82" s="100" t="s">
        <v>345</v>
      </c>
      <c r="C82" s="99" t="s">
        <v>304</v>
      </c>
      <c r="D82" s="99">
        <v>0</v>
      </c>
      <c r="E82" s="99">
        <v>6</v>
      </c>
      <c r="F82" s="99">
        <v>2</v>
      </c>
      <c r="G82" s="69">
        <v>777137</v>
      </c>
      <c r="H82" s="69">
        <v>0</v>
      </c>
      <c r="I82" s="69">
        <v>777137</v>
      </c>
      <c r="J82" s="69">
        <v>884732</v>
      </c>
    </row>
    <row r="83" spans="1:11" ht="12.75" customHeight="1">
      <c r="A83" s="99">
        <v>288</v>
      </c>
      <c r="B83" s="98" t="s">
        <v>346</v>
      </c>
      <c r="C83" s="99"/>
      <c r="D83" s="99">
        <v>0</v>
      </c>
      <c r="E83" s="99">
        <v>6</v>
      </c>
      <c r="F83" s="99">
        <v>3</v>
      </c>
      <c r="G83" s="69">
        <v>754655</v>
      </c>
      <c r="H83" s="69">
        <v>0</v>
      </c>
      <c r="I83" s="69">
        <v>754655</v>
      </c>
      <c r="J83" s="69">
        <v>754655</v>
      </c>
    </row>
    <row r="84" spans="1:11" ht="12.75" customHeight="1">
      <c r="A84" s="99">
        <v>290</v>
      </c>
      <c r="B84" s="98" t="s">
        <v>347</v>
      </c>
      <c r="C84" s="99"/>
      <c r="D84" s="99">
        <v>0</v>
      </c>
      <c r="E84" s="99">
        <v>6</v>
      </c>
      <c r="F84" s="99">
        <v>4</v>
      </c>
      <c r="G84" s="71">
        <v>0</v>
      </c>
      <c r="H84" s="71">
        <v>0</v>
      </c>
      <c r="I84" s="71">
        <v>0</v>
      </c>
      <c r="J84" s="71">
        <v>0</v>
      </c>
    </row>
    <row r="85" spans="1:11" ht="12.75" customHeight="1">
      <c r="A85" s="99"/>
      <c r="B85" s="98" t="s">
        <v>348</v>
      </c>
      <c r="C85" s="99"/>
      <c r="D85" s="99">
        <v>0</v>
      </c>
      <c r="E85" s="99">
        <v>6</v>
      </c>
      <c r="F85" s="99">
        <v>5</v>
      </c>
      <c r="G85" s="69">
        <v>505506841</v>
      </c>
      <c r="H85" s="69">
        <v>190017288</v>
      </c>
      <c r="I85" s="69">
        <v>315489553</v>
      </c>
      <c r="J85" s="69">
        <v>340458879</v>
      </c>
    </row>
    <row r="86" spans="1:11" ht="12.75" customHeight="1">
      <c r="A86" s="99">
        <v>88</v>
      </c>
      <c r="B86" s="100" t="s">
        <v>349</v>
      </c>
      <c r="C86" s="99"/>
      <c r="D86" s="99">
        <v>0</v>
      </c>
      <c r="E86" s="99">
        <v>6</v>
      </c>
      <c r="F86" s="99">
        <v>6</v>
      </c>
      <c r="G86" s="72">
        <v>744700</v>
      </c>
      <c r="H86" s="72">
        <v>0</v>
      </c>
      <c r="I86" s="72">
        <v>744700</v>
      </c>
      <c r="J86" s="72">
        <v>744700</v>
      </c>
    </row>
    <row r="87" spans="1:11" ht="12.75" customHeight="1">
      <c r="A87" s="99"/>
      <c r="B87" s="100" t="s">
        <v>350</v>
      </c>
      <c r="C87" s="99"/>
      <c r="D87" s="99">
        <v>0</v>
      </c>
      <c r="E87" s="99">
        <v>6</v>
      </c>
      <c r="F87" s="99">
        <v>7</v>
      </c>
      <c r="G87" s="69">
        <v>506251541</v>
      </c>
      <c r="H87" s="69">
        <v>190017288</v>
      </c>
      <c r="I87" s="69">
        <v>316234253</v>
      </c>
      <c r="J87" s="69">
        <v>341203579</v>
      </c>
    </row>
    <row r="88" spans="1:11" ht="12.75" customHeight="1">
      <c r="A88" s="99"/>
      <c r="B88" s="100"/>
      <c r="C88" s="99"/>
      <c r="D88" s="99"/>
      <c r="E88" s="99"/>
      <c r="F88" s="99"/>
      <c r="G88" s="71"/>
      <c r="H88" s="71"/>
      <c r="I88" s="71"/>
      <c r="J88" s="71"/>
    </row>
    <row r="89" spans="1:11" ht="13.5" customHeight="1">
      <c r="A89" s="99"/>
      <c r="B89" s="73" t="s">
        <v>351</v>
      </c>
      <c r="C89" s="99"/>
      <c r="D89" s="135"/>
      <c r="E89" s="135"/>
      <c r="F89" s="135"/>
      <c r="G89" s="196" t="s">
        <v>352</v>
      </c>
      <c r="H89" s="197"/>
      <c r="I89" s="198"/>
      <c r="J89" s="74" t="s">
        <v>353</v>
      </c>
    </row>
    <row r="90" spans="1:11" ht="13.5" customHeight="1">
      <c r="A90" s="75">
        <v>1</v>
      </c>
      <c r="B90" s="75">
        <v>2</v>
      </c>
      <c r="C90" s="75">
        <v>3</v>
      </c>
      <c r="D90" s="199">
        <v>4</v>
      </c>
      <c r="E90" s="200"/>
      <c r="F90" s="201"/>
      <c r="G90" s="196">
        <v>5</v>
      </c>
      <c r="H90" s="202"/>
      <c r="I90" s="203"/>
      <c r="J90" s="74">
        <v>6</v>
      </c>
      <c r="K90" s="104"/>
    </row>
    <row r="91" spans="1:11" ht="26.25">
      <c r="A91" s="99"/>
      <c r="B91" s="73" t="s">
        <v>354</v>
      </c>
      <c r="C91" s="99" t="s">
        <v>355</v>
      </c>
      <c r="D91" s="99">
        <v>1</v>
      </c>
      <c r="E91" s="99">
        <v>0</v>
      </c>
      <c r="F91" s="99">
        <v>1</v>
      </c>
      <c r="G91" s="191">
        <v>186460541</v>
      </c>
      <c r="H91" s="192">
        <v>186460541</v>
      </c>
      <c r="I91" s="193">
        <v>186460541</v>
      </c>
      <c r="J91" s="76">
        <v>186230960</v>
      </c>
      <c r="K91" s="88"/>
    </row>
    <row r="92" spans="1:11" ht="13.5" customHeight="1">
      <c r="A92" s="99">
        <v>30</v>
      </c>
      <c r="B92" s="73" t="s">
        <v>356</v>
      </c>
      <c r="C92" s="99"/>
      <c r="D92" s="99">
        <v>1</v>
      </c>
      <c r="E92" s="99">
        <v>0</v>
      </c>
      <c r="F92" s="99">
        <v>2</v>
      </c>
      <c r="G92" s="191">
        <v>90376870</v>
      </c>
      <c r="H92" s="192">
        <v>90376870</v>
      </c>
      <c r="I92" s="193">
        <v>90376870</v>
      </c>
      <c r="J92" s="76">
        <v>90376870</v>
      </c>
    </row>
    <row r="93" spans="1:11" ht="12.75" customHeight="1">
      <c r="A93" s="99">
        <v>300</v>
      </c>
      <c r="B93" s="101" t="s">
        <v>357</v>
      </c>
      <c r="C93" s="99"/>
      <c r="D93" s="99">
        <v>1</v>
      </c>
      <c r="E93" s="99">
        <v>0</v>
      </c>
      <c r="F93" s="99">
        <v>3</v>
      </c>
      <c r="G93" s="207">
        <v>90376870</v>
      </c>
      <c r="H93" s="208">
        <v>90376870</v>
      </c>
      <c r="I93" s="209">
        <v>90376870</v>
      </c>
      <c r="J93" s="242">
        <v>90376870</v>
      </c>
    </row>
    <row r="94" spans="1:11" ht="25.5" customHeight="1">
      <c r="A94" s="99">
        <v>302</v>
      </c>
      <c r="B94" s="101" t="s">
        <v>358</v>
      </c>
      <c r="C94" s="99"/>
      <c r="D94" s="99">
        <v>1</v>
      </c>
      <c r="E94" s="99">
        <v>0</v>
      </c>
      <c r="F94" s="99">
        <v>4</v>
      </c>
      <c r="G94" s="204">
        <v>0</v>
      </c>
      <c r="H94" s="205">
        <v>0</v>
      </c>
      <c r="I94" s="206">
        <v>0</v>
      </c>
      <c r="J94" s="77"/>
    </row>
    <row r="95" spans="1:11" ht="12.75" customHeight="1">
      <c r="A95" s="99">
        <v>303</v>
      </c>
      <c r="B95" s="101" t="s">
        <v>359</v>
      </c>
      <c r="C95" s="99"/>
      <c r="D95" s="99">
        <v>1</v>
      </c>
      <c r="E95" s="99">
        <v>0</v>
      </c>
      <c r="F95" s="99">
        <v>5</v>
      </c>
      <c r="G95" s="204">
        <v>0</v>
      </c>
      <c r="H95" s="205">
        <v>0</v>
      </c>
      <c r="I95" s="206">
        <v>0</v>
      </c>
      <c r="J95" s="77"/>
    </row>
    <row r="96" spans="1:11" ht="12.75" customHeight="1">
      <c r="A96" s="99">
        <v>304</v>
      </c>
      <c r="B96" s="101" t="s">
        <v>360</v>
      </c>
      <c r="C96" s="99"/>
      <c r="D96" s="99">
        <v>1</v>
      </c>
      <c r="E96" s="99">
        <v>0</v>
      </c>
      <c r="F96" s="99">
        <v>6</v>
      </c>
      <c r="G96" s="204">
        <v>0</v>
      </c>
      <c r="H96" s="205">
        <v>0</v>
      </c>
      <c r="I96" s="206">
        <v>0</v>
      </c>
      <c r="J96" s="77"/>
    </row>
    <row r="97" spans="1:10" ht="12.75" customHeight="1">
      <c r="A97" s="99">
        <v>305</v>
      </c>
      <c r="B97" s="101" t="s">
        <v>361</v>
      </c>
      <c r="C97" s="99"/>
      <c r="D97" s="99">
        <v>1</v>
      </c>
      <c r="E97" s="99">
        <v>0</v>
      </c>
      <c r="F97" s="99">
        <v>7</v>
      </c>
      <c r="G97" s="204">
        <v>0</v>
      </c>
      <c r="H97" s="205">
        <v>0</v>
      </c>
      <c r="I97" s="206">
        <v>0</v>
      </c>
      <c r="J97" s="77"/>
    </row>
    <row r="98" spans="1:10" ht="12.75" customHeight="1">
      <c r="A98" s="99">
        <v>309</v>
      </c>
      <c r="B98" s="101" t="s">
        <v>362</v>
      </c>
      <c r="C98" s="99"/>
      <c r="D98" s="99">
        <v>1</v>
      </c>
      <c r="E98" s="99">
        <v>0</v>
      </c>
      <c r="F98" s="99">
        <v>8</v>
      </c>
      <c r="G98" s="204">
        <v>0</v>
      </c>
      <c r="H98" s="205">
        <v>0</v>
      </c>
      <c r="I98" s="206">
        <v>0</v>
      </c>
      <c r="J98" s="77"/>
    </row>
    <row r="99" spans="1:10" ht="13.5" customHeight="1">
      <c r="A99" s="99">
        <v>31</v>
      </c>
      <c r="B99" s="73" t="s">
        <v>363</v>
      </c>
      <c r="C99" s="99"/>
      <c r="D99" s="99">
        <v>1</v>
      </c>
      <c r="E99" s="99">
        <v>0</v>
      </c>
      <c r="F99" s="99">
        <v>9</v>
      </c>
      <c r="G99" s="204">
        <v>0</v>
      </c>
      <c r="H99" s="205">
        <v>0</v>
      </c>
      <c r="I99" s="206">
        <v>0</v>
      </c>
      <c r="J99" s="77"/>
    </row>
    <row r="100" spans="1:10" ht="13.5" customHeight="1">
      <c r="A100" s="99">
        <v>320</v>
      </c>
      <c r="B100" s="73" t="s">
        <v>364</v>
      </c>
      <c r="C100" s="99"/>
      <c r="D100" s="99">
        <v>1</v>
      </c>
      <c r="E100" s="99">
        <v>1</v>
      </c>
      <c r="F100" s="99">
        <v>0</v>
      </c>
      <c r="G100" s="210">
        <v>8565583</v>
      </c>
      <c r="H100" s="211">
        <v>8565583</v>
      </c>
      <c r="I100" s="212">
        <v>8565583</v>
      </c>
      <c r="J100" s="76">
        <v>8561079</v>
      </c>
    </row>
    <row r="101" spans="1:10" ht="13.5" customHeight="1">
      <c r="A101" s="99"/>
      <c r="B101" s="73" t="s">
        <v>365</v>
      </c>
      <c r="C101" s="99"/>
      <c r="D101" s="99">
        <v>1</v>
      </c>
      <c r="E101" s="99">
        <v>1</v>
      </c>
      <c r="F101" s="99">
        <v>1</v>
      </c>
      <c r="G101" s="191">
        <v>45821040</v>
      </c>
      <c r="H101" s="192">
        <v>45821040</v>
      </c>
      <c r="I101" s="193">
        <v>45821040</v>
      </c>
      <c r="J101" s="76">
        <v>45821040</v>
      </c>
    </row>
    <row r="102" spans="1:10" ht="12.75" customHeight="1">
      <c r="A102" s="99">
        <v>321</v>
      </c>
      <c r="B102" s="101" t="s">
        <v>366</v>
      </c>
      <c r="C102" s="99"/>
      <c r="D102" s="99">
        <v>1</v>
      </c>
      <c r="E102" s="99">
        <v>1</v>
      </c>
      <c r="F102" s="99">
        <v>2</v>
      </c>
      <c r="G102" s="213">
        <v>45821040</v>
      </c>
      <c r="H102" s="214">
        <v>45821040</v>
      </c>
      <c r="I102" s="215">
        <v>45821040</v>
      </c>
      <c r="J102" s="77">
        <v>45821040</v>
      </c>
    </row>
    <row r="103" spans="1:10" ht="25.5" customHeight="1">
      <c r="A103" s="99">
        <v>322</v>
      </c>
      <c r="B103" s="101" t="s">
        <v>367</v>
      </c>
      <c r="C103" s="99"/>
      <c r="D103" s="99">
        <v>1</v>
      </c>
      <c r="E103" s="99">
        <v>1</v>
      </c>
      <c r="F103" s="99">
        <v>3</v>
      </c>
      <c r="G103" s="204">
        <v>0</v>
      </c>
      <c r="H103" s="205">
        <v>0</v>
      </c>
      <c r="I103" s="206">
        <v>0</v>
      </c>
      <c r="J103" s="77"/>
    </row>
    <row r="104" spans="1:10" ht="25.5" customHeight="1">
      <c r="A104" s="99" t="s">
        <v>368</v>
      </c>
      <c r="B104" s="73" t="s">
        <v>369</v>
      </c>
      <c r="C104" s="99"/>
      <c r="D104" s="99">
        <v>1</v>
      </c>
      <c r="E104" s="99">
        <v>1</v>
      </c>
      <c r="F104" s="99">
        <v>4</v>
      </c>
      <c r="G104" s="204">
        <v>0</v>
      </c>
      <c r="H104" s="205">
        <v>0</v>
      </c>
      <c r="I104" s="206">
        <v>0</v>
      </c>
      <c r="J104" s="77"/>
    </row>
    <row r="105" spans="1:10" ht="25.5" customHeight="1">
      <c r="A105" s="99" t="s">
        <v>368</v>
      </c>
      <c r="B105" s="73" t="s">
        <v>370</v>
      </c>
      <c r="C105" s="99"/>
      <c r="D105" s="99">
        <v>1</v>
      </c>
      <c r="E105" s="99">
        <v>1</v>
      </c>
      <c r="F105" s="99">
        <v>5</v>
      </c>
      <c r="G105" s="204">
        <v>0</v>
      </c>
      <c r="H105" s="205">
        <v>0</v>
      </c>
      <c r="I105" s="206">
        <v>0</v>
      </c>
      <c r="J105" s="77"/>
    </row>
    <row r="106" spans="1:10" ht="25.5" customHeight="1">
      <c r="A106" s="99" t="s">
        <v>368</v>
      </c>
      <c r="B106" s="73" t="s">
        <v>371</v>
      </c>
      <c r="C106" s="99"/>
      <c r="D106" s="99">
        <v>1</v>
      </c>
      <c r="E106" s="99">
        <v>1</v>
      </c>
      <c r="F106" s="99">
        <v>6</v>
      </c>
      <c r="G106" s="204">
        <v>0</v>
      </c>
      <c r="H106" s="205">
        <v>0</v>
      </c>
      <c r="I106" s="206">
        <v>0</v>
      </c>
      <c r="J106" s="77"/>
    </row>
    <row r="107" spans="1:10" ht="13.5" customHeight="1">
      <c r="A107" s="99">
        <v>34</v>
      </c>
      <c r="B107" s="73" t="s">
        <v>372</v>
      </c>
      <c r="C107" s="99"/>
      <c r="D107" s="99">
        <v>1</v>
      </c>
      <c r="E107" s="99">
        <v>1</v>
      </c>
      <c r="F107" s="99">
        <v>7</v>
      </c>
      <c r="G107" s="191">
        <v>41816213</v>
      </c>
      <c r="H107" s="192">
        <v>41816213</v>
      </c>
      <c r="I107" s="193">
        <v>41816213</v>
      </c>
      <c r="J107" s="76">
        <v>41593828</v>
      </c>
    </row>
    <row r="108" spans="1:10" ht="12.75" customHeight="1">
      <c r="A108" s="99">
        <v>340</v>
      </c>
      <c r="B108" s="101" t="s">
        <v>373</v>
      </c>
      <c r="C108" s="99"/>
      <c r="D108" s="99">
        <v>1</v>
      </c>
      <c r="E108" s="99">
        <v>1</v>
      </c>
      <c r="F108" s="99">
        <v>8</v>
      </c>
      <c r="G108" s="216">
        <v>41586632</v>
      </c>
      <c r="H108" s="217">
        <v>41586632</v>
      </c>
      <c r="I108" s="218">
        <v>41586632</v>
      </c>
      <c r="J108" s="77">
        <v>28376626</v>
      </c>
    </row>
    <row r="109" spans="1:10" ht="12.75" customHeight="1">
      <c r="A109" s="99">
        <v>341</v>
      </c>
      <c r="B109" s="101" t="s">
        <v>374</v>
      </c>
      <c r="C109" s="99"/>
      <c r="D109" s="99">
        <v>1</v>
      </c>
      <c r="E109" s="99">
        <v>1</v>
      </c>
      <c r="F109" s="99">
        <v>9</v>
      </c>
      <c r="G109" s="213">
        <v>229581</v>
      </c>
      <c r="H109" s="214">
        <v>229581</v>
      </c>
      <c r="I109" s="215">
        <v>229581</v>
      </c>
      <c r="J109" s="77">
        <v>13217202</v>
      </c>
    </row>
    <row r="110" spans="1:10" ht="25.5" customHeight="1">
      <c r="A110" s="99">
        <v>342</v>
      </c>
      <c r="B110" s="101" t="s">
        <v>375</v>
      </c>
      <c r="C110" s="99"/>
      <c r="D110" s="99">
        <v>1</v>
      </c>
      <c r="E110" s="99">
        <v>2</v>
      </c>
      <c r="F110" s="99">
        <v>0</v>
      </c>
      <c r="G110" s="204">
        <v>0</v>
      </c>
      <c r="H110" s="205">
        <v>0</v>
      </c>
      <c r="I110" s="206">
        <v>0</v>
      </c>
      <c r="J110" s="77"/>
    </row>
    <row r="111" spans="1:10" ht="25.5" customHeight="1">
      <c r="A111" s="99">
        <v>343</v>
      </c>
      <c r="B111" s="101" t="s">
        <v>376</v>
      </c>
      <c r="C111" s="99"/>
      <c r="D111" s="99">
        <v>1</v>
      </c>
      <c r="E111" s="99">
        <v>2</v>
      </c>
      <c r="F111" s="99">
        <v>1</v>
      </c>
      <c r="G111" s="204">
        <v>0</v>
      </c>
      <c r="H111" s="205">
        <v>0</v>
      </c>
      <c r="I111" s="206">
        <v>0</v>
      </c>
      <c r="J111" s="77"/>
    </row>
    <row r="112" spans="1:10" ht="27" customHeight="1">
      <c r="A112" s="99">
        <v>35</v>
      </c>
      <c r="B112" s="73" t="s">
        <v>377</v>
      </c>
      <c r="C112" s="99"/>
      <c r="D112" s="99">
        <v>1</v>
      </c>
      <c r="E112" s="99">
        <v>2</v>
      </c>
      <c r="F112" s="99">
        <v>2</v>
      </c>
      <c r="G112" s="219">
        <v>0</v>
      </c>
      <c r="H112" s="220">
        <v>0</v>
      </c>
      <c r="I112" s="221">
        <v>0</v>
      </c>
      <c r="J112" s="76">
        <v>0</v>
      </c>
    </row>
    <row r="113" spans="1:10" ht="25.5" customHeight="1">
      <c r="A113" s="99">
        <v>350</v>
      </c>
      <c r="B113" s="101" t="s">
        <v>378</v>
      </c>
      <c r="C113" s="99"/>
      <c r="D113" s="99">
        <v>1</v>
      </c>
      <c r="E113" s="99">
        <v>2</v>
      </c>
      <c r="F113" s="99">
        <v>3</v>
      </c>
      <c r="G113" s="204">
        <v>0</v>
      </c>
      <c r="H113" s="205">
        <v>0</v>
      </c>
      <c r="I113" s="206">
        <v>0</v>
      </c>
      <c r="J113" s="77"/>
    </row>
    <row r="114" spans="1:10" ht="25.5" customHeight="1">
      <c r="A114" s="99">
        <v>351</v>
      </c>
      <c r="B114" s="101" t="s">
        <v>379</v>
      </c>
      <c r="C114" s="99"/>
      <c r="D114" s="99">
        <v>1</v>
      </c>
      <c r="E114" s="99">
        <v>2</v>
      </c>
      <c r="F114" s="99">
        <v>4</v>
      </c>
      <c r="G114" s="204">
        <v>0</v>
      </c>
      <c r="H114" s="205">
        <v>0</v>
      </c>
      <c r="I114" s="206">
        <v>0</v>
      </c>
      <c r="J114" s="77"/>
    </row>
    <row r="115" spans="1:10" ht="25.5" customHeight="1">
      <c r="A115" s="99">
        <v>352</v>
      </c>
      <c r="B115" s="101" t="s">
        <v>380</v>
      </c>
      <c r="C115" s="99"/>
      <c r="D115" s="99">
        <v>1</v>
      </c>
      <c r="E115" s="99">
        <v>2</v>
      </c>
      <c r="F115" s="99">
        <v>5</v>
      </c>
      <c r="G115" s="204">
        <v>0</v>
      </c>
      <c r="H115" s="205">
        <v>0</v>
      </c>
      <c r="I115" s="206">
        <v>0</v>
      </c>
      <c r="J115" s="77"/>
    </row>
    <row r="116" spans="1:10" ht="25.5" customHeight="1">
      <c r="A116" s="99">
        <v>353</v>
      </c>
      <c r="B116" s="101" t="s">
        <v>381</v>
      </c>
      <c r="C116" s="99"/>
      <c r="D116" s="99">
        <v>1</v>
      </c>
      <c r="E116" s="99">
        <v>2</v>
      </c>
      <c r="F116" s="99">
        <v>6</v>
      </c>
      <c r="G116" s="204">
        <v>0</v>
      </c>
      <c r="H116" s="205">
        <v>0</v>
      </c>
      <c r="I116" s="206">
        <v>0</v>
      </c>
      <c r="J116" s="77"/>
    </row>
    <row r="117" spans="1:10" ht="13.5">
      <c r="A117" s="99">
        <v>360</v>
      </c>
      <c r="B117" s="73" t="s">
        <v>382</v>
      </c>
      <c r="C117" s="99"/>
      <c r="D117" s="99">
        <v>1</v>
      </c>
      <c r="E117" s="99">
        <v>2</v>
      </c>
      <c r="F117" s="99">
        <v>7</v>
      </c>
      <c r="G117" s="210">
        <v>119165</v>
      </c>
      <c r="H117" s="211">
        <v>119165</v>
      </c>
      <c r="I117" s="212">
        <v>119165</v>
      </c>
      <c r="J117" s="76">
        <v>121857</v>
      </c>
    </row>
    <row r="118" spans="1:10" ht="13.5">
      <c r="A118" s="99" t="s">
        <v>383</v>
      </c>
      <c r="B118" s="73" t="s">
        <v>384</v>
      </c>
      <c r="C118" s="99"/>
      <c r="D118" s="99">
        <v>1</v>
      </c>
      <c r="E118" s="99">
        <v>2</v>
      </c>
      <c r="F118" s="99">
        <v>8</v>
      </c>
      <c r="G118" s="191">
        <v>24475817</v>
      </c>
      <c r="H118" s="192">
        <v>24475817</v>
      </c>
      <c r="I118" s="193">
        <v>24475817</v>
      </c>
      <c r="J118" s="76">
        <v>31759669</v>
      </c>
    </row>
    <row r="119" spans="1:10" ht="12.75" customHeight="1">
      <c r="A119" s="99" t="s">
        <v>383</v>
      </c>
      <c r="B119" s="101" t="s">
        <v>385</v>
      </c>
      <c r="C119" s="99"/>
      <c r="D119" s="99">
        <v>1</v>
      </c>
      <c r="E119" s="99">
        <v>2</v>
      </c>
      <c r="F119" s="99">
        <v>9</v>
      </c>
      <c r="G119" s="213">
        <v>24475817</v>
      </c>
      <c r="H119" s="214">
        <v>24475817</v>
      </c>
      <c r="I119" s="215">
        <v>24475817</v>
      </c>
      <c r="J119" s="77">
        <v>31759669</v>
      </c>
    </row>
    <row r="120" spans="1:10" ht="25.5" customHeight="1">
      <c r="A120" s="99" t="s">
        <v>383</v>
      </c>
      <c r="B120" s="101" t="s">
        <v>386</v>
      </c>
      <c r="C120" s="99"/>
      <c r="D120" s="99">
        <v>1</v>
      </c>
      <c r="E120" s="99">
        <v>3</v>
      </c>
      <c r="F120" s="99">
        <v>0</v>
      </c>
      <c r="G120" s="204">
        <v>0</v>
      </c>
      <c r="H120" s="205">
        <v>0</v>
      </c>
      <c r="I120" s="206">
        <v>0</v>
      </c>
      <c r="J120" s="77"/>
    </row>
    <row r="121" spans="1:10" ht="13.5" customHeight="1">
      <c r="A121" s="99"/>
      <c r="B121" s="73" t="s">
        <v>387</v>
      </c>
      <c r="C121" s="99"/>
      <c r="D121" s="99">
        <v>1</v>
      </c>
      <c r="E121" s="99">
        <v>3</v>
      </c>
      <c r="F121" s="99">
        <v>1</v>
      </c>
      <c r="G121" s="191">
        <v>29172363</v>
      </c>
      <c r="H121" s="192">
        <v>29172363</v>
      </c>
      <c r="I121" s="193">
        <v>29172363</v>
      </c>
      <c r="J121" s="76">
        <v>42355069</v>
      </c>
    </row>
    <row r="122" spans="1:10" ht="25.5" customHeight="1">
      <c r="A122" s="99">
        <v>410</v>
      </c>
      <c r="B122" s="101" t="s">
        <v>388</v>
      </c>
      <c r="C122" s="99"/>
      <c r="D122" s="99">
        <v>1</v>
      </c>
      <c r="E122" s="99">
        <v>3</v>
      </c>
      <c r="F122" s="99">
        <v>2</v>
      </c>
      <c r="G122" s="213">
        <v>0</v>
      </c>
      <c r="H122" s="214">
        <v>0</v>
      </c>
      <c r="I122" s="215">
        <v>0</v>
      </c>
      <c r="J122" s="77"/>
    </row>
    <row r="123" spans="1:10" ht="25.5" customHeight="1">
      <c r="A123" s="99">
        <v>411</v>
      </c>
      <c r="B123" s="101" t="s">
        <v>389</v>
      </c>
      <c r="C123" s="99"/>
      <c r="D123" s="99">
        <v>1</v>
      </c>
      <c r="E123" s="99">
        <v>3</v>
      </c>
      <c r="F123" s="99">
        <v>3</v>
      </c>
      <c r="G123" s="213">
        <v>0</v>
      </c>
      <c r="H123" s="214">
        <v>0</v>
      </c>
      <c r="I123" s="215">
        <v>0</v>
      </c>
      <c r="J123" s="77"/>
    </row>
    <row r="124" spans="1:10" ht="25.5" customHeight="1">
      <c r="A124" s="99">
        <v>412</v>
      </c>
      <c r="B124" s="101" t="s">
        <v>390</v>
      </c>
      <c r="C124" s="99"/>
      <c r="D124" s="99">
        <v>1</v>
      </c>
      <c r="E124" s="99">
        <v>3</v>
      </c>
      <c r="F124" s="99">
        <v>4</v>
      </c>
      <c r="G124" s="213">
        <v>0</v>
      </c>
      <c r="H124" s="214">
        <v>0</v>
      </c>
      <c r="I124" s="215">
        <v>0</v>
      </c>
      <c r="J124" s="77"/>
    </row>
    <row r="125" spans="1:10" ht="12.75" customHeight="1">
      <c r="A125" s="99" t="s">
        <v>391</v>
      </c>
      <c r="B125" s="101" t="s">
        <v>392</v>
      </c>
      <c r="C125" s="99" t="s">
        <v>393</v>
      </c>
      <c r="D125" s="99">
        <v>1</v>
      </c>
      <c r="E125" s="99">
        <v>3</v>
      </c>
      <c r="F125" s="99">
        <v>5</v>
      </c>
      <c r="G125" s="213">
        <v>27756913</v>
      </c>
      <c r="H125" s="214">
        <v>27756913</v>
      </c>
      <c r="I125" s="215">
        <v>27756913</v>
      </c>
      <c r="J125" s="77">
        <v>41104354</v>
      </c>
    </row>
    <row r="126" spans="1:10" ht="12.75" customHeight="1">
      <c r="A126" s="99" t="s">
        <v>394</v>
      </c>
      <c r="B126" s="101" t="s">
        <v>395</v>
      </c>
      <c r="C126" s="99"/>
      <c r="D126" s="99">
        <v>1</v>
      </c>
      <c r="E126" s="99">
        <v>3</v>
      </c>
      <c r="F126" s="99">
        <v>6</v>
      </c>
      <c r="G126" s="213">
        <v>341487</v>
      </c>
      <c r="H126" s="214">
        <v>341487</v>
      </c>
      <c r="I126" s="215">
        <v>341487</v>
      </c>
      <c r="J126" s="77">
        <v>341487</v>
      </c>
    </row>
    <row r="127" spans="1:10" ht="25.5">
      <c r="A127" s="99">
        <v>417</v>
      </c>
      <c r="B127" s="101" t="s">
        <v>396</v>
      </c>
      <c r="C127" s="99"/>
      <c r="D127" s="99">
        <v>1</v>
      </c>
      <c r="E127" s="99">
        <v>3</v>
      </c>
      <c r="F127" s="99">
        <v>7</v>
      </c>
      <c r="G127" s="204">
        <v>0</v>
      </c>
      <c r="H127" s="205">
        <v>0</v>
      </c>
      <c r="I127" s="206">
        <v>0</v>
      </c>
      <c r="J127" s="77"/>
    </row>
    <row r="128" spans="1:10">
      <c r="A128" s="99">
        <v>419</v>
      </c>
      <c r="B128" s="101" t="s">
        <v>397</v>
      </c>
      <c r="C128" s="99"/>
      <c r="D128" s="99">
        <v>1</v>
      </c>
      <c r="E128" s="99">
        <v>3</v>
      </c>
      <c r="F128" s="99">
        <v>8</v>
      </c>
      <c r="G128" s="204">
        <v>1073963</v>
      </c>
      <c r="H128" s="205">
        <v>1073963</v>
      </c>
      <c r="I128" s="206">
        <v>1073963</v>
      </c>
      <c r="J128" s="77">
        <v>909228</v>
      </c>
    </row>
    <row r="129" spans="1:10" ht="13.5">
      <c r="A129" s="99">
        <v>408</v>
      </c>
      <c r="B129" s="73" t="s">
        <v>398</v>
      </c>
      <c r="C129" s="99"/>
      <c r="D129" s="99">
        <v>1</v>
      </c>
      <c r="E129" s="99">
        <v>3</v>
      </c>
      <c r="F129" s="99">
        <v>9</v>
      </c>
      <c r="G129" s="204">
        <v>0</v>
      </c>
      <c r="H129" s="205">
        <v>0</v>
      </c>
      <c r="I129" s="206">
        <v>0</v>
      </c>
      <c r="J129" s="77"/>
    </row>
    <row r="130" spans="1:10" ht="26.25">
      <c r="A130" s="99"/>
      <c r="B130" s="73" t="s">
        <v>399</v>
      </c>
      <c r="C130" s="99"/>
      <c r="D130" s="99">
        <v>1</v>
      </c>
      <c r="E130" s="99">
        <v>4</v>
      </c>
      <c r="F130" s="99">
        <v>0</v>
      </c>
      <c r="G130" s="191">
        <v>73613196</v>
      </c>
      <c r="H130" s="192">
        <v>73613196</v>
      </c>
      <c r="I130" s="193">
        <v>73613196</v>
      </c>
      <c r="J130" s="76">
        <v>71410767</v>
      </c>
    </row>
    <row r="131" spans="1:10" ht="13.5">
      <c r="A131" s="99">
        <v>42</v>
      </c>
      <c r="B131" s="73" t="s">
        <v>400</v>
      </c>
      <c r="C131" s="99"/>
      <c r="D131" s="99">
        <v>1</v>
      </c>
      <c r="E131" s="99">
        <v>4</v>
      </c>
      <c r="F131" s="99">
        <v>1</v>
      </c>
      <c r="G131" s="191">
        <v>51531025</v>
      </c>
      <c r="H131" s="192">
        <v>51531025</v>
      </c>
      <c r="I131" s="193">
        <v>51531025</v>
      </c>
      <c r="J131" s="76">
        <v>45878020</v>
      </c>
    </row>
    <row r="132" spans="1:10" ht="25.5" customHeight="1">
      <c r="A132" s="99">
        <v>420</v>
      </c>
      <c r="B132" s="101" t="s">
        <v>401</v>
      </c>
      <c r="C132" s="99"/>
      <c r="D132" s="99">
        <v>1</v>
      </c>
      <c r="E132" s="99">
        <v>4</v>
      </c>
      <c r="F132" s="99">
        <v>2</v>
      </c>
      <c r="G132" s="213">
        <v>0</v>
      </c>
      <c r="H132" s="214">
        <v>0</v>
      </c>
      <c r="I132" s="215">
        <v>0</v>
      </c>
      <c r="J132" s="77"/>
    </row>
    <row r="133" spans="1:10">
      <c r="A133" s="99">
        <v>421</v>
      </c>
      <c r="B133" s="101" t="s">
        <v>402</v>
      </c>
      <c r="C133" s="99"/>
      <c r="D133" s="99">
        <v>1</v>
      </c>
      <c r="E133" s="99">
        <v>4</v>
      </c>
      <c r="F133" s="99">
        <v>3</v>
      </c>
      <c r="G133" s="213">
        <v>0</v>
      </c>
      <c r="H133" s="214">
        <v>0</v>
      </c>
      <c r="I133" s="215">
        <v>0</v>
      </c>
      <c r="J133" s="77"/>
    </row>
    <row r="134" spans="1:10">
      <c r="A134" s="99">
        <v>422</v>
      </c>
      <c r="B134" s="101" t="s">
        <v>403</v>
      </c>
      <c r="C134" s="99" t="s">
        <v>404</v>
      </c>
      <c r="D134" s="99">
        <v>1</v>
      </c>
      <c r="E134" s="99">
        <v>4</v>
      </c>
      <c r="F134" s="99">
        <v>4</v>
      </c>
      <c r="G134" s="213">
        <v>42072425</v>
      </c>
      <c r="H134" s="214">
        <v>42072425</v>
      </c>
      <c r="I134" s="215">
        <v>42072425</v>
      </c>
      <c r="J134" s="77">
        <v>44681544</v>
      </c>
    </row>
    <row r="135" spans="1:10">
      <c r="A135" s="99">
        <v>423</v>
      </c>
      <c r="B135" s="101" t="s">
        <v>405</v>
      </c>
      <c r="C135" s="99"/>
      <c r="D135" s="99">
        <v>1</v>
      </c>
      <c r="E135" s="99">
        <v>4</v>
      </c>
      <c r="F135" s="99">
        <v>5</v>
      </c>
      <c r="G135" s="213">
        <v>8911027</v>
      </c>
      <c r="H135" s="214">
        <v>8911027</v>
      </c>
      <c r="I135" s="215">
        <v>8911027</v>
      </c>
      <c r="J135" s="77"/>
    </row>
    <row r="136" spans="1:10">
      <c r="A136" s="99" t="s">
        <v>406</v>
      </c>
      <c r="B136" s="101" t="s">
        <v>407</v>
      </c>
      <c r="C136" s="99" t="s">
        <v>408</v>
      </c>
      <c r="D136" s="99">
        <v>1</v>
      </c>
      <c r="E136" s="99">
        <v>4</v>
      </c>
      <c r="F136" s="99">
        <v>6</v>
      </c>
      <c r="G136" s="213">
        <v>547573</v>
      </c>
      <c r="H136" s="214">
        <v>547573</v>
      </c>
      <c r="I136" s="215">
        <v>547573</v>
      </c>
      <c r="J136" s="77">
        <v>1190910</v>
      </c>
    </row>
    <row r="137" spans="1:10" ht="25.5">
      <c r="A137" s="99">
        <v>427</v>
      </c>
      <c r="B137" s="101" t="s">
        <v>409</v>
      </c>
      <c r="C137" s="99"/>
      <c r="D137" s="99">
        <v>1</v>
      </c>
      <c r="E137" s="99">
        <v>4</v>
      </c>
      <c r="F137" s="99">
        <v>7</v>
      </c>
      <c r="G137" s="213">
        <v>0</v>
      </c>
      <c r="H137" s="214">
        <v>0</v>
      </c>
      <c r="I137" s="215">
        <v>0</v>
      </c>
      <c r="J137" s="77"/>
    </row>
    <row r="138" spans="1:10">
      <c r="A138" s="99">
        <v>429</v>
      </c>
      <c r="B138" s="101" t="s">
        <v>410</v>
      </c>
      <c r="C138" s="99"/>
      <c r="D138" s="99">
        <v>1</v>
      </c>
      <c r="E138" s="99">
        <v>4</v>
      </c>
      <c r="F138" s="99">
        <v>8</v>
      </c>
      <c r="G138" s="213">
        <v>0</v>
      </c>
      <c r="H138" s="214">
        <v>0</v>
      </c>
      <c r="I138" s="215">
        <v>0</v>
      </c>
      <c r="J138" s="77">
        <v>5566</v>
      </c>
    </row>
    <row r="139" spans="1:10" ht="13.5">
      <c r="A139" s="99">
        <v>43</v>
      </c>
      <c r="B139" s="73" t="s">
        <v>411</v>
      </c>
      <c r="C139" s="99"/>
      <c r="D139" s="99">
        <v>1</v>
      </c>
      <c r="E139" s="99">
        <v>4</v>
      </c>
      <c r="F139" s="99">
        <v>9</v>
      </c>
      <c r="G139" s="191">
        <v>9549319</v>
      </c>
      <c r="H139" s="192">
        <v>9549319</v>
      </c>
      <c r="I139" s="193">
        <v>9549319</v>
      </c>
      <c r="J139" s="76">
        <v>9752469</v>
      </c>
    </row>
    <row r="140" spans="1:10">
      <c r="A140" s="99">
        <v>430</v>
      </c>
      <c r="B140" s="101" t="s">
        <v>412</v>
      </c>
      <c r="C140" s="99"/>
      <c r="D140" s="99">
        <v>1</v>
      </c>
      <c r="E140" s="99">
        <v>5</v>
      </c>
      <c r="F140" s="99">
        <v>0</v>
      </c>
      <c r="G140" s="213">
        <v>0</v>
      </c>
      <c r="H140" s="214">
        <v>0</v>
      </c>
      <c r="I140" s="215">
        <v>0</v>
      </c>
      <c r="J140" s="77"/>
    </row>
    <row r="141" spans="1:10">
      <c r="A141" s="99">
        <v>431</v>
      </c>
      <c r="B141" s="101" t="s">
        <v>413</v>
      </c>
      <c r="C141" s="99"/>
      <c r="D141" s="99">
        <v>1</v>
      </c>
      <c r="E141" s="99">
        <v>5</v>
      </c>
      <c r="F141" s="99">
        <v>1</v>
      </c>
      <c r="G141" s="213">
        <v>0</v>
      </c>
      <c r="H141" s="214">
        <v>0</v>
      </c>
      <c r="I141" s="215">
        <v>0</v>
      </c>
      <c r="J141" s="77"/>
    </row>
    <row r="142" spans="1:10" ht="12.75" customHeight="1">
      <c r="A142" s="99">
        <v>432</v>
      </c>
      <c r="B142" s="101" t="s">
        <v>414</v>
      </c>
      <c r="C142" s="99"/>
      <c r="D142" s="99">
        <v>1</v>
      </c>
      <c r="E142" s="99">
        <v>5</v>
      </c>
      <c r="F142" s="99">
        <v>2</v>
      </c>
      <c r="G142" s="213">
        <v>3428155</v>
      </c>
      <c r="H142" s="214">
        <v>3428155</v>
      </c>
      <c r="I142" s="215">
        <v>3428155</v>
      </c>
      <c r="J142" s="77">
        <v>3122455</v>
      </c>
    </row>
    <row r="143" spans="1:10" ht="12.75" customHeight="1">
      <c r="A143" s="99">
        <v>433</v>
      </c>
      <c r="B143" s="101" t="s">
        <v>415</v>
      </c>
      <c r="C143" s="99" t="s">
        <v>416</v>
      </c>
      <c r="D143" s="99">
        <v>1</v>
      </c>
      <c r="E143" s="99">
        <v>5</v>
      </c>
      <c r="F143" s="99">
        <v>3</v>
      </c>
      <c r="G143" s="213">
        <v>6121164</v>
      </c>
      <c r="H143" s="214">
        <v>6121164</v>
      </c>
      <c r="I143" s="215">
        <v>6121164</v>
      </c>
      <c r="J143" s="77">
        <v>6630014</v>
      </c>
    </row>
    <row r="144" spans="1:10" ht="12.75" customHeight="1">
      <c r="A144" s="99">
        <v>439</v>
      </c>
      <c r="B144" s="101" t="s">
        <v>417</v>
      </c>
      <c r="C144" s="99"/>
      <c r="D144" s="99">
        <v>1</v>
      </c>
      <c r="E144" s="99">
        <v>5</v>
      </c>
      <c r="F144" s="99">
        <v>4</v>
      </c>
      <c r="G144" s="213">
        <v>0</v>
      </c>
      <c r="H144" s="214">
        <v>0</v>
      </c>
      <c r="I144" s="215">
        <v>0</v>
      </c>
      <c r="J144" s="77"/>
    </row>
    <row r="145" spans="1:10" ht="13.5" customHeight="1">
      <c r="A145" s="99">
        <v>44</v>
      </c>
      <c r="B145" s="73" t="s">
        <v>418</v>
      </c>
      <c r="C145" s="99"/>
      <c r="D145" s="99">
        <v>1</v>
      </c>
      <c r="E145" s="99">
        <v>5</v>
      </c>
      <c r="F145" s="99">
        <v>5</v>
      </c>
      <c r="G145" s="204">
        <v>0</v>
      </c>
      <c r="H145" s="205">
        <v>0</v>
      </c>
      <c r="I145" s="206">
        <v>0</v>
      </c>
      <c r="J145" s="77"/>
    </row>
    <row r="146" spans="1:10" ht="27">
      <c r="A146" s="99">
        <v>45</v>
      </c>
      <c r="B146" s="73" t="s">
        <v>419</v>
      </c>
      <c r="C146" s="99"/>
      <c r="D146" s="99">
        <v>1</v>
      </c>
      <c r="E146" s="99">
        <v>5</v>
      </c>
      <c r="F146" s="99">
        <v>6</v>
      </c>
      <c r="G146" s="191">
        <v>4873582</v>
      </c>
      <c r="H146" s="192">
        <v>4873582</v>
      </c>
      <c r="I146" s="193">
        <v>4873582</v>
      </c>
      <c r="J146" s="76">
        <v>4736876</v>
      </c>
    </row>
    <row r="147" spans="1:10" ht="12.75" customHeight="1">
      <c r="A147" s="99" t="s">
        <v>420</v>
      </c>
      <c r="B147" s="101" t="s">
        <v>421</v>
      </c>
      <c r="C147" s="99"/>
      <c r="D147" s="99">
        <v>1</v>
      </c>
      <c r="E147" s="99">
        <v>5</v>
      </c>
      <c r="F147" s="99">
        <v>7</v>
      </c>
      <c r="G147" s="213">
        <v>3545383</v>
      </c>
      <c r="H147" s="214">
        <v>3545383</v>
      </c>
      <c r="I147" s="215">
        <v>3545383</v>
      </c>
      <c r="J147" s="77">
        <v>3379267</v>
      </c>
    </row>
    <row r="148" spans="1:10" ht="25.5">
      <c r="A148" s="99" t="s">
        <v>422</v>
      </c>
      <c r="B148" s="101" t="s">
        <v>423</v>
      </c>
      <c r="C148" s="99"/>
      <c r="D148" s="99">
        <v>1</v>
      </c>
      <c r="E148" s="99">
        <v>5</v>
      </c>
      <c r="F148" s="99">
        <v>8</v>
      </c>
      <c r="G148" s="213">
        <v>0</v>
      </c>
      <c r="H148" s="214">
        <v>0</v>
      </c>
      <c r="I148" s="215">
        <v>0</v>
      </c>
      <c r="J148" s="77"/>
    </row>
    <row r="149" spans="1:10">
      <c r="A149" s="99" t="s">
        <v>424</v>
      </c>
      <c r="B149" s="101" t="s">
        <v>425</v>
      </c>
      <c r="C149" s="99"/>
      <c r="D149" s="99">
        <v>1</v>
      </c>
      <c r="E149" s="99">
        <v>5</v>
      </c>
      <c r="F149" s="99">
        <v>9</v>
      </c>
      <c r="G149" s="213">
        <v>1328199</v>
      </c>
      <c r="H149" s="214">
        <v>1328199</v>
      </c>
      <c r="I149" s="215">
        <v>1328199</v>
      </c>
      <c r="J149" s="77">
        <v>1357609</v>
      </c>
    </row>
    <row r="150" spans="1:10" ht="13.5">
      <c r="A150" s="99">
        <v>46</v>
      </c>
      <c r="B150" s="73" t="s">
        <v>426</v>
      </c>
      <c r="C150" s="99"/>
      <c r="D150" s="99">
        <v>1</v>
      </c>
      <c r="E150" s="99">
        <v>6</v>
      </c>
      <c r="F150" s="99">
        <v>0</v>
      </c>
      <c r="G150" s="210">
        <v>6795030</v>
      </c>
      <c r="H150" s="211">
        <v>6795030</v>
      </c>
      <c r="I150" s="212">
        <v>6795030</v>
      </c>
      <c r="J150" s="76">
        <v>8777577</v>
      </c>
    </row>
    <row r="151" spans="1:10" ht="13.5">
      <c r="A151" s="99">
        <v>47</v>
      </c>
      <c r="B151" s="73" t="s">
        <v>427</v>
      </c>
      <c r="C151" s="99"/>
      <c r="D151" s="99">
        <v>1</v>
      </c>
      <c r="E151" s="99">
        <v>6</v>
      </c>
      <c r="F151" s="99">
        <v>1</v>
      </c>
      <c r="G151" s="210">
        <v>286419</v>
      </c>
      <c r="H151" s="211">
        <v>286419</v>
      </c>
      <c r="I151" s="212">
        <v>286419</v>
      </c>
      <c r="J151" s="76">
        <v>715819</v>
      </c>
    </row>
    <row r="152" spans="1:10" ht="13.5">
      <c r="A152" s="99" t="s">
        <v>428</v>
      </c>
      <c r="B152" s="73" t="s">
        <v>429</v>
      </c>
      <c r="C152" s="99"/>
      <c r="D152" s="99">
        <v>1</v>
      </c>
      <c r="E152" s="99">
        <v>6</v>
      </c>
      <c r="F152" s="99">
        <v>2</v>
      </c>
      <c r="G152" s="210">
        <v>542934</v>
      </c>
      <c r="H152" s="211">
        <v>542934</v>
      </c>
      <c r="I152" s="212">
        <v>542934</v>
      </c>
      <c r="J152" s="76">
        <v>536691</v>
      </c>
    </row>
    <row r="153" spans="1:10" ht="13.5">
      <c r="A153" s="99">
        <v>481</v>
      </c>
      <c r="B153" s="73" t="s">
        <v>430</v>
      </c>
      <c r="C153" s="99"/>
      <c r="D153" s="99">
        <v>1</v>
      </c>
      <c r="E153" s="99">
        <v>6</v>
      </c>
      <c r="F153" s="99">
        <v>3</v>
      </c>
      <c r="G153" s="210">
        <v>34887</v>
      </c>
      <c r="H153" s="211">
        <v>34887</v>
      </c>
      <c r="I153" s="212">
        <v>34887</v>
      </c>
      <c r="J153" s="76">
        <v>1013315</v>
      </c>
    </row>
    <row r="154" spans="1:10" ht="13.5">
      <c r="A154" s="99" t="s">
        <v>431</v>
      </c>
      <c r="B154" s="73" t="s">
        <v>432</v>
      </c>
      <c r="C154" s="99"/>
      <c r="D154" s="99">
        <v>1</v>
      </c>
      <c r="E154" s="99">
        <v>6</v>
      </c>
      <c r="F154" s="99">
        <v>4</v>
      </c>
      <c r="G154" s="210">
        <v>1767636</v>
      </c>
      <c r="H154" s="211">
        <v>1767636</v>
      </c>
      <c r="I154" s="212">
        <v>1767636</v>
      </c>
      <c r="J154" s="76">
        <v>8702414</v>
      </c>
    </row>
    <row r="155" spans="1:10" ht="13.5">
      <c r="A155" s="99">
        <v>495</v>
      </c>
      <c r="B155" s="73" t="s">
        <v>433</v>
      </c>
      <c r="C155" s="99"/>
      <c r="D155" s="99">
        <v>1</v>
      </c>
      <c r="E155" s="99">
        <v>6</v>
      </c>
      <c r="F155" s="99">
        <v>5</v>
      </c>
      <c r="G155" s="210">
        <v>0</v>
      </c>
      <c r="H155" s="211">
        <v>0</v>
      </c>
      <c r="I155" s="212">
        <v>0</v>
      </c>
      <c r="J155" s="77"/>
    </row>
    <row r="156" spans="1:10" ht="26.25">
      <c r="A156" s="99"/>
      <c r="B156" s="73" t="s">
        <v>434</v>
      </c>
      <c r="C156" s="99"/>
      <c r="D156" s="99">
        <v>1</v>
      </c>
      <c r="E156" s="99">
        <v>6</v>
      </c>
      <c r="F156" s="99">
        <v>6</v>
      </c>
      <c r="G156" s="191">
        <v>315489553</v>
      </c>
      <c r="H156" s="192">
        <v>315489553</v>
      </c>
      <c r="I156" s="193">
        <v>315489553</v>
      </c>
      <c r="J156" s="76">
        <v>340458879</v>
      </c>
    </row>
    <row r="157" spans="1:10">
      <c r="A157" s="99">
        <v>89</v>
      </c>
      <c r="B157" s="101" t="s">
        <v>435</v>
      </c>
      <c r="C157" s="99"/>
      <c r="D157" s="99">
        <v>1</v>
      </c>
      <c r="E157" s="99">
        <v>6</v>
      </c>
      <c r="F157" s="99">
        <v>7</v>
      </c>
      <c r="G157" s="222">
        <v>744700</v>
      </c>
      <c r="H157" s="223">
        <v>744700</v>
      </c>
      <c r="I157" s="224">
        <v>744700</v>
      </c>
      <c r="J157" s="77">
        <v>744700</v>
      </c>
    </row>
    <row r="158" spans="1:10" ht="13.5">
      <c r="A158" s="99"/>
      <c r="B158" s="101" t="s">
        <v>436</v>
      </c>
      <c r="C158" s="99"/>
      <c r="D158" s="99">
        <v>1</v>
      </c>
      <c r="E158" s="99">
        <v>6</v>
      </c>
      <c r="F158" s="99">
        <v>8</v>
      </c>
      <c r="G158" s="191">
        <v>316234253</v>
      </c>
      <c r="H158" s="192">
        <v>316234253</v>
      </c>
      <c r="I158" s="193">
        <v>316234253</v>
      </c>
      <c r="J158" s="76">
        <v>341203579</v>
      </c>
    </row>
    <row r="159" spans="1:10">
      <c r="G159" s="104"/>
      <c r="I159" s="104"/>
    </row>
    <row r="160" spans="1:10">
      <c r="I160" s="104"/>
    </row>
    <row r="161" spans="2:10">
      <c r="B161" s="177" t="s">
        <v>222</v>
      </c>
      <c r="C161" s="177"/>
      <c r="E161" s="45"/>
      <c r="F161" s="45"/>
      <c r="G161" s="45"/>
      <c r="H161" s="45"/>
      <c r="I161" s="88"/>
      <c r="J161" s="61" t="s">
        <v>223</v>
      </c>
    </row>
    <row r="162" spans="2:10">
      <c r="B162" s="177" t="s">
        <v>652</v>
      </c>
      <c r="C162" s="177"/>
      <c r="E162" s="45"/>
      <c r="F162" s="45"/>
      <c r="G162" s="45"/>
      <c r="H162" s="45"/>
      <c r="I162" s="102" t="s">
        <v>224</v>
      </c>
      <c r="J162" s="61" t="s">
        <v>48</v>
      </c>
    </row>
    <row r="167" spans="2:10">
      <c r="I167" s="104"/>
    </row>
  </sheetData>
  <mergeCells count="97">
    <mergeCell ref="G158:I158"/>
    <mergeCell ref="B161:C161"/>
    <mergeCell ref="B162:C162"/>
    <mergeCell ref="G152:I152"/>
    <mergeCell ref="G153:I153"/>
    <mergeCell ref="G154:I154"/>
    <mergeCell ref="G155:I155"/>
    <mergeCell ref="G156:I156"/>
    <mergeCell ref="G157:I157"/>
    <mergeCell ref="G151:I151"/>
    <mergeCell ref="G140:I140"/>
    <mergeCell ref="G141:I141"/>
    <mergeCell ref="G142:I142"/>
    <mergeCell ref="G143:I143"/>
    <mergeCell ref="G144:I144"/>
    <mergeCell ref="G145:I145"/>
    <mergeCell ref="G146:I146"/>
    <mergeCell ref="G147:I147"/>
    <mergeCell ref="G148:I148"/>
    <mergeCell ref="G149:I149"/>
    <mergeCell ref="G150:I150"/>
    <mergeCell ref="G139:I139"/>
    <mergeCell ref="G128:I128"/>
    <mergeCell ref="G129:I129"/>
    <mergeCell ref="G130:I130"/>
    <mergeCell ref="G131:I131"/>
    <mergeCell ref="G132:I132"/>
    <mergeCell ref="G133:I133"/>
    <mergeCell ref="G134:I134"/>
    <mergeCell ref="G135:I135"/>
    <mergeCell ref="G136:I136"/>
    <mergeCell ref="G137:I137"/>
    <mergeCell ref="G138:I138"/>
    <mergeCell ref="G127:I127"/>
    <mergeCell ref="G116:I116"/>
    <mergeCell ref="G117:I117"/>
    <mergeCell ref="G118:I118"/>
    <mergeCell ref="G119:I119"/>
    <mergeCell ref="G120:I120"/>
    <mergeCell ref="G121:I121"/>
    <mergeCell ref="G122:I122"/>
    <mergeCell ref="G123:I123"/>
    <mergeCell ref="G124:I124"/>
    <mergeCell ref="G125:I125"/>
    <mergeCell ref="G126:I126"/>
    <mergeCell ref="G115:I115"/>
    <mergeCell ref="G104:I104"/>
    <mergeCell ref="G105:I105"/>
    <mergeCell ref="G106:I106"/>
    <mergeCell ref="G107:I107"/>
    <mergeCell ref="G108:I108"/>
    <mergeCell ref="G109:I109"/>
    <mergeCell ref="G110:I110"/>
    <mergeCell ref="G111:I111"/>
    <mergeCell ref="G112:I112"/>
    <mergeCell ref="G113:I113"/>
    <mergeCell ref="G114:I114"/>
    <mergeCell ref="G103:I103"/>
    <mergeCell ref="G92:I92"/>
    <mergeCell ref="G93:I93"/>
    <mergeCell ref="G94:I94"/>
    <mergeCell ref="G95:I95"/>
    <mergeCell ref="G96:I96"/>
    <mergeCell ref="G97:I97"/>
    <mergeCell ref="G98:I98"/>
    <mergeCell ref="G99:I99"/>
    <mergeCell ref="G100:I100"/>
    <mergeCell ref="G101:I101"/>
    <mergeCell ref="G102:I102"/>
    <mergeCell ref="G91:I91"/>
    <mergeCell ref="D16:F16"/>
    <mergeCell ref="G16:I16"/>
    <mergeCell ref="D17:F17"/>
    <mergeCell ref="G17:I17"/>
    <mergeCell ref="D18:F18"/>
    <mergeCell ref="D19:F19"/>
    <mergeCell ref="D20:F20"/>
    <mergeCell ref="D89:F89"/>
    <mergeCell ref="G89:I89"/>
    <mergeCell ref="D90:F90"/>
    <mergeCell ref="G90:I90"/>
    <mergeCell ref="H9:I9"/>
    <mergeCell ref="A11:J11"/>
    <mergeCell ref="A12:J12"/>
    <mergeCell ref="A14:A18"/>
    <mergeCell ref="B14:B18"/>
    <mergeCell ref="C14:C18"/>
    <mergeCell ref="D14:F14"/>
    <mergeCell ref="G14:I14"/>
    <mergeCell ref="D15:F15"/>
    <mergeCell ref="G15:I15"/>
    <mergeCell ref="H8:I8"/>
    <mergeCell ref="B3:J3"/>
    <mergeCell ref="B4:J4"/>
    <mergeCell ref="B5:J5"/>
    <mergeCell ref="B6:J6"/>
    <mergeCell ref="B7:J7"/>
  </mergeCells>
  <printOptions horizontalCentered="1"/>
  <pageMargins left="0.7" right="0.7" top="0.75" bottom="0.75" header="0.3" footer="0.3"/>
  <pageSetup paperSize="9" scale="80" orientation="landscape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opLeftCell="A60" zoomScaleNormal="100" zoomScaleSheetLayoutView="100" workbookViewId="0">
      <selection activeCell="H72" sqref="H72"/>
    </sheetView>
  </sheetViews>
  <sheetFormatPr defaultRowHeight="12.75"/>
  <cols>
    <col min="1" max="1" width="17.5703125" style="38" customWidth="1"/>
    <col min="2" max="2" width="44.7109375" style="38" customWidth="1"/>
    <col min="3" max="3" width="8.42578125" style="38" customWidth="1"/>
    <col min="4" max="4" width="5.7109375" style="38" customWidth="1"/>
    <col min="5" max="5" width="2.5703125" style="38" customWidth="1"/>
    <col min="6" max="6" width="7.42578125" style="38" customWidth="1"/>
    <col min="7" max="7" width="2.85546875" style="38" customWidth="1"/>
    <col min="8" max="8" width="12.7109375" style="38" customWidth="1"/>
    <col min="9" max="9" width="16" style="38" customWidth="1"/>
    <col min="10" max="218" width="9.140625" style="38"/>
    <col min="219" max="219" width="17.5703125" style="38" customWidth="1"/>
    <col min="220" max="220" width="44.7109375" style="38" customWidth="1"/>
    <col min="221" max="221" width="8.42578125" style="38" customWidth="1"/>
    <col min="222" max="222" width="5.7109375" style="38" customWidth="1"/>
    <col min="223" max="223" width="2.5703125" style="38" customWidth="1"/>
    <col min="224" max="224" width="7.42578125" style="38" customWidth="1"/>
    <col min="225" max="225" width="2.85546875" style="38" customWidth="1"/>
    <col min="226" max="226" width="12.7109375" style="38" customWidth="1"/>
    <col min="227" max="227" width="16" style="38" customWidth="1"/>
    <col min="228" max="474" width="9.140625" style="38"/>
    <col min="475" max="475" width="17.5703125" style="38" customWidth="1"/>
    <col min="476" max="476" width="44.7109375" style="38" customWidth="1"/>
    <col min="477" max="477" width="8.42578125" style="38" customWidth="1"/>
    <col min="478" max="478" width="5.7109375" style="38" customWidth="1"/>
    <col min="479" max="479" width="2.5703125" style="38" customWidth="1"/>
    <col min="480" max="480" width="7.42578125" style="38" customWidth="1"/>
    <col min="481" max="481" width="2.85546875" style="38" customWidth="1"/>
    <col min="482" max="482" width="12.7109375" style="38" customWidth="1"/>
    <col min="483" max="483" width="16" style="38" customWidth="1"/>
    <col min="484" max="730" width="9.140625" style="38"/>
    <col min="731" max="731" width="17.5703125" style="38" customWidth="1"/>
    <col min="732" max="732" width="44.7109375" style="38" customWidth="1"/>
    <col min="733" max="733" width="8.42578125" style="38" customWidth="1"/>
    <col min="734" max="734" width="5.7109375" style="38" customWidth="1"/>
    <col min="735" max="735" width="2.5703125" style="38" customWidth="1"/>
    <col min="736" max="736" width="7.42578125" style="38" customWidth="1"/>
    <col min="737" max="737" width="2.85546875" style="38" customWidth="1"/>
    <col min="738" max="738" width="12.7109375" style="38" customWidth="1"/>
    <col min="739" max="739" width="16" style="38" customWidth="1"/>
    <col min="740" max="986" width="9.140625" style="38"/>
    <col min="987" max="987" width="17.5703125" style="38" customWidth="1"/>
    <col min="988" max="988" width="44.7109375" style="38" customWidth="1"/>
    <col min="989" max="989" width="8.42578125" style="38" customWidth="1"/>
    <col min="990" max="990" width="5.7109375" style="38" customWidth="1"/>
    <col min="991" max="991" width="2.5703125" style="38" customWidth="1"/>
    <col min="992" max="992" width="7.42578125" style="38" customWidth="1"/>
    <col min="993" max="993" width="2.85546875" style="38" customWidth="1"/>
    <col min="994" max="994" width="12.7109375" style="38" customWidth="1"/>
    <col min="995" max="995" width="16" style="38" customWidth="1"/>
    <col min="996" max="1242" width="9.140625" style="38"/>
    <col min="1243" max="1243" width="17.5703125" style="38" customWidth="1"/>
    <col min="1244" max="1244" width="44.7109375" style="38" customWidth="1"/>
    <col min="1245" max="1245" width="8.42578125" style="38" customWidth="1"/>
    <col min="1246" max="1246" width="5.7109375" style="38" customWidth="1"/>
    <col min="1247" max="1247" width="2.5703125" style="38" customWidth="1"/>
    <col min="1248" max="1248" width="7.42578125" style="38" customWidth="1"/>
    <col min="1249" max="1249" width="2.85546875" style="38" customWidth="1"/>
    <col min="1250" max="1250" width="12.7109375" style="38" customWidth="1"/>
    <col min="1251" max="1251" width="16" style="38" customWidth="1"/>
    <col min="1252" max="1498" width="9.140625" style="38"/>
    <col min="1499" max="1499" width="17.5703125" style="38" customWidth="1"/>
    <col min="1500" max="1500" width="44.7109375" style="38" customWidth="1"/>
    <col min="1501" max="1501" width="8.42578125" style="38" customWidth="1"/>
    <col min="1502" max="1502" width="5.7109375" style="38" customWidth="1"/>
    <col min="1503" max="1503" width="2.5703125" style="38" customWidth="1"/>
    <col min="1504" max="1504" width="7.42578125" style="38" customWidth="1"/>
    <col min="1505" max="1505" width="2.85546875" style="38" customWidth="1"/>
    <col min="1506" max="1506" width="12.7109375" style="38" customWidth="1"/>
    <col min="1507" max="1507" width="16" style="38" customWidth="1"/>
    <col min="1508" max="1754" width="9.140625" style="38"/>
    <col min="1755" max="1755" width="17.5703125" style="38" customWidth="1"/>
    <col min="1756" max="1756" width="44.7109375" style="38" customWidth="1"/>
    <col min="1757" max="1757" width="8.42578125" style="38" customWidth="1"/>
    <col min="1758" max="1758" width="5.7109375" style="38" customWidth="1"/>
    <col min="1759" max="1759" width="2.5703125" style="38" customWidth="1"/>
    <col min="1760" max="1760" width="7.42578125" style="38" customWidth="1"/>
    <col min="1761" max="1761" width="2.85546875" style="38" customWidth="1"/>
    <col min="1762" max="1762" width="12.7109375" style="38" customWidth="1"/>
    <col min="1763" max="1763" width="16" style="38" customWidth="1"/>
    <col min="1764" max="2010" width="9.140625" style="38"/>
    <col min="2011" max="2011" width="17.5703125" style="38" customWidth="1"/>
    <col min="2012" max="2012" width="44.7109375" style="38" customWidth="1"/>
    <col min="2013" max="2013" width="8.42578125" style="38" customWidth="1"/>
    <col min="2014" max="2014" width="5.7109375" style="38" customWidth="1"/>
    <col min="2015" max="2015" width="2.5703125" style="38" customWidth="1"/>
    <col min="2016" max="2016" width="7.42578125" style="38" customWidth="1"/>
    <col min="2017" max="2017" width="2.85546875" style="38" customWidth="1"/>
    <col min="2018" max="2018" width="12.7109375" style="38" customWidth="1"/>
    <col min="2019" max="2019" width="16" style="38" customWidth="1"/>
    <col min="2020" max="2266" width="9.140625" style="38"/>
    <col min="2267" max="2267" width="17.5703125" style="38" customWidth="1"/>
    <col min="2268" max="2268" width="44.7109375" style="38" customWidth="1"/>
    <col min="2269" max="2269" width="8.42578125" style="38" customWidth="1"/>
    <col min="2270" max="2270" width="5.7109375" style="38" customWidth="1"/>
    <col min="2271" max="2271" width="2.5703125" style="38" customWidth="1"/>
    <col min="2272" max="2272" width="7.42578125" style="38" customWidth="1"/>
    <col min="2273" max="2273" width="2.85546875" style="38" customWidth="1"/>
    <col min="2274" max="2274" width="12.7109375" style="38" customWidth="1"/>
    <col min="2275" max="2275" width="16" style="38" customWidth="1"/>
    <col min="2276" max="2522" width="9.140625" style="38"/>
    <col min="2523" max="2523" width="17.5703125" style="38" customWidth="1"/>
    <col min="2524" max="2524" width="44.7109375" style="38" customWidth="1"/>
    <col min="2525" max="2525" width="8.42578125" style="38" customWidth="1"/>
    <col min="2526" max="2526" width="5.7109375" style="38" customWidth="1"/>
    <col min="2527" max="2527" width="2.5703125" style="38" customWidth="1"/>
    <col min="2528" max="2528" width="7.42578125" style="38" customWidth="1"/>
    <col min="2529" max="2529" width="2.85546875" style="38" customWidth="1"/>
    <col min="2530" max="2530" width="12.7109375" style="38" customWidth="1"/>
    <col min="2531" max="2531" width="16" style="38" customWidth="1"/>
    <col min="2532" max="2778" width="9.140625" style="38"/>
    <col min="2779" max="2779" width="17.5703125" style="38" customWidth="1"/>
    <col min="2780" max="2780" width="44.7109375" style="38" customWidth="1"/>
    <col min="2781" max="2781" width="8.42578125" style="38" customWidth="1"/>
    <col min="2782" max="2782" width="5.7109375" style="38" customWidth="1"/>
    <col min="2783" max="2783" width="2.5703125" style="38" customWidth="1"/>
    <col min="2784" max="2784" width="7.42578125" style="38" customWidth="1"/>
    <col min="2785" max="2785" width="2.85546875" style="38" customWidth="1"/>
    <col min="2786" max="2786" width="12.7109375" style="38" customWidth="1"/>
    <col min="2787" max="2787" width="16" style="38" customWidth="1"/>
    <col min="2788" max="3034" width="9.140625" style="38"/>
    <col min="3035" max="3035" width="17.5703125" style="38" customWidth="1"/>
    <col min="3036" max="3036" width="44.7109375" style="38" customWidth="1"/>
    <col min="3037" max="3037" width="8.42578125" style="38" customWidth="1"/>
    <col min="3038" max="3038" width="5.7109375" style="38" customWidth="1"/>
    <col min="3039" max="3039" width="2.5703125" style="38" customWidth="1"/>
    <col min="3040" max="3040" width="7.42578125" style="38" customWidth="1"/>
    <col min="3041" max="3041" width="2.85546875" style="38" customWidth="1"/>
    <col min="3042" max="3042" width="12.7109375" style="38" customWidth="1"/>
    <col min="3043" max="3043" width="16" style="38" customWidth="1"/>
    <col min="3044" max="3290" width="9.140625" style="38"/>
    <col min="3291" max="3291" width="17.5703125" style="38" customWidth="1"/>
    <col min="3292" max="3292" width="44.7109375" style="38" customWidth="1"/>
    <col min="3293" max="3293" width="8.42578125" style="38" customWidth="1"/>
    <col min="3294" max="3294" width="5.7109375" style="38" customWidth="1"/>
    <col min="3295" max="3295" width="2.5703125" style="38" customWidth="1"/>
    <col min="3296" max="3296" width="7.42578125" style="38" customWidth="1"/>
    <col min="3297" max="3297" width="2.85546875" style="38" customWidth="1"/>
    <col min="3298" max="3298" width="12.7109375" style="38" customWidth="1"/>
    <col min="3299" max="3299" width="16" style="38" customWidth="1"/>
    <col min="3300" max="3546" width="9.140625" style="38"/>
    <col min="3547" max="3547" width="17.5703125" style="38" customWidth="1"/>
    <col min="3548" max="3548" width="44.7109375" style="38" customWidth="1"/>
    <col min="3549" max="3549" width="8.42578125" style="38" customWidth="1"/>
    <col min="3550" max="3550" width="5.7109375" style="38" customWidth="1"/>
    <col min="3551" max="3551" width="2.5703125" style="38" customWidth="1"/>
    <col min="3552" max="3552" width="7.42578125" style="38" customWidth="1"/>
    <col min="3553" max="3553" width="2.85546875" style="38" customWidth="1"/>
    <col min="3554" max="3554" width="12.7109375" style="38" customWidth="1"/>
    <col min="3555" max="3555" width="16" style="38" customWidth="1"/>
    <col min="3556" max="3802" width="9.140625" style="38"/>
    <col min="3803" max="3803" width="17.5703125" style="38" customWidth="1"/>
    <col min="3804" max="3804" width="44.7109375" style="38" customWidth="1"/>
    <col min="3805" max="3805" width="8.42578125" style="38" customWidth="1"/>
    <col min="3806" max="3806" width="5.7109375" style="38" customWidth="1"/>
    <col min="3807" max="3807" width="2.5703125" style="38" customWidth="1"/>
    <col min="3808" max="3808" width="7.42578125" style="38" customWidth="1"/>
    <col min="3809" max="3809" width="2.85546875" style="38" customWidth="1"/>
    <col min="3810" max="3810" width="12.7109375" style="38" customWidth="1"/>
    <col min="3811" max="3811" width="16" style="38" customWidth="1"/>
    <col min="3812" max="4058" width="9.140625" style="38"/>
    <col min="4059" max="4059" width="17.5703125" style="38" customWidth="1"/>
    <col min="4060" max="4060" width="44.7109375" style="38" customWidth="1"/>
    <col min="4061" max="4061" width="8.42578125" style="38" customWidth="1"/>
    <col min="4062" max="4062" width="5.7109375" style="38" customWidth="1"/>
    <col min="4063" max="4063" width="2.5703125" style="38" customWidth="1"/>
    <col min="4064" max="4064" width="7.42578125" style="38" customWidth="1"/>
    <col min="4065" max="4065" width="2.85546875" style="38" customWidth="1"/>
    <col min="4066" max="4066" width="12.7109375" style="38" customWidth="1"/>
    <col min="4067" max="4067" width="16" style="38" customWidth="1"/>
    <col min="4068" max="4314" width="9.140625" style="38"/>
    <col min="4315" max="4315" width="17.5703125" style="38" customWidth="1"/>
    <col min="4316" max="4316" width="44.7109375" style="38" customWidth="1"/>
    <col min="4317" max="4317" width="8.42578125" style="38" customWidth="1"/>
    <col min="4318" max="4318" width="5.7109375" style="38" customWidth="1"/>
    <col min="4319" max="4319" width="2.5703125" style="38" customWidth="1"/>
    <col min="4320" max="4320" width="7.42578125" style="38" customWidth="1"/>
    <col min="4321" max="4321" width="2.85546875" style="38" customWidth="1"/>
    <col min="4322" max="4322" width="12.7109375" style="38" customWidth="1"/>
    <col min="4323" max="4323" width="16" style="38" customWidth="1"/>
    <col min="4324" max="4570" width="9.140625" style="38"/>
    <col min="4571" max="4571" width="17.5703125" style="38" customWidth="1"/>
    <col min="4572" max="4572" width="44.7109375" style="38" customWidth="1"/>
    <col min="4573" max="4573" width="8.42578125" style="38" customWidth="1"/>
    <col min="4574" max="4574" width="5.7109375" style="38" customWidth="1"/>
    <col min="4575" max="4575" width="2.5703125" style="38" customWidth="1"/>
    <col min="4576" max="4576" width="7.42578125" style="38" customWidth="1"/>
    <col min="4577" max="4577" width="2.85546875" style="38" customWidth="1"/>
    <col min="4578" max="4578" width="12.7109375" style="38" customWidth="1"/>
    <col min="4579" max="4579" width="16" style="38" customWidth="1"/>
    <col min="4580" max="4826" width="9.140625" style="38"/>
    <col min="4827" max="4827" width="17.5703125" style="38" customWidth="1"/>
    <col min="4828" max="4828" width="44.7109375" style="38" customWidth="1"/>
    <col min="4829" max="4829" width="8.42578125" style="38" customWidth="1"/>
    <col min="4830" max="4830" width="5.7109375" style="38" customWidth="1"/>
    <col min="4831" max="4831" width="2.5703125" style="38" customWidth="1"/>
    <col min="4832" max="4832" width="7.42578125" style="38" customWidth="1"/>
    <col min="4833" max="4833" width="2.85546875" style="38" customWidth="1"/>
    <col min="4834" max="4834" width="12.7109375" style="38" customWidth="1"/>
    <col min="4835" max="4835" width="16" style="38" customWidth="1"/>
    <col min="4836" max="5082" width="9.140625" style="38"/>
    <col min="5083" max="5083" width="17.5703125" style="38" customWidth="1"/>
    <col min="5084" max="5084" width="44.7109375" style="38" customWidth="1"/>
    <col min="5085" max="5085" width="8.42578125" style="38" customWidth="1"/>
    <col min="5086" max="5086" width="5.7109375" style="38" customWidth="1"/>
    <col min="5087" max="5087" width="2.5703125" style="38" customWidth="1"/>
    <col min="5088" max="5088" width="7.42578125" style="38" customWidth="1"/>
    <col min="5089" max="5089" width="2.85546875" style="38" customWidth="1"/>
    <col min="5090" max="5090" width="12.7109375" style="38" customWidth="1"/>
    <col min="5091" max="5091" width="16" style="38" customWidth="1"/>
    <col min="5092" max="5338" width="9.140625" style="38"/>
    <col min="5339" max="5339" width="17.5703125" style="38" customWidth="1"/>
    <col min="5340" max="5340" width="44.7109375" style="38" customWidth="1"/>
    <col min="5341" max="5341" width="8.42578125" style="38" customWidth="1"/>
    <col min="5342" max="5342" width="5.7109375" style="38" customWidth="1"/>
    <col min="5343" max="5343" width="2.5703125" style="38" customWidth="1"/>
    <col min="5344" max="5344" width="7.42578125" style="38" customWidth="1"/>
    <col min="5345" max="5345" width="2.85546875" style="38" customWidth="1"/>
    <col min="5346" max="5346" width="12.7109375" style="38" customWidth="1"/>
    <col min="5347" max="5347" width="16" style="38" customWidth="1"/>
    <col min="5348" max="5594" width="9.140625" style="38"/>
    <col min="5595" max="5595" width="17.5703125" style="38" customWidth="1"/>
    <col min="5596" max="5596" width="44.7109375" style="38" customWidth="1"/>
    <col min="5597" max="5597" width="8.42578125" style="38" customWidth="1"/>
    <col min="5598" max="5598" width="5.7109375" style="38" customWidth="1"/>
    <col min="5599" max="5599" width="2.5703125" style="38" customWidth="1"/>
    <col min="5600" max="5600" width="7.42578125" style="38" customWidth="1"/>
    <col min="5601" max="5601" width="2.85546875" style="38" customWidth="1"/>
    <col min="5602" max="5602" width="12.7109375" style="38" customWidth="1"/>
    <col min="5603" max="5603" width="16" style="38" customWidth="1"/>
    <col min="5604" max="5850" width="9.140625" style="38"/>
    <col min="5851" max="5851" width="17.5703125" style="38" customWidth="1"/>
    <col min="5852" max="5852" width="44.7109375" style="38" customWidth="1"/>
    <col min="5853" max="5853" width="8.42578125" style="38" customWidth="1"/>
    <col min="5854" max="5854" width="5.7109375" style="38" customWidth="1"/>
    <col min="5855" max="5855" width="2.5703125" style="38" customWidth="1"/>
    <col min="5856" max="5856" width="7.42578125" style="38" customWidth="1"/>
    <col min="5857" max="5857" width="2.85546875" style="38" customWidth="1"/>
    <col min="5858" max="5858" width="12.7109375" style="38" customWidth="1"/>
    <col min="5859" max="5859" width="16" style="38" customWidth="1"/>
    <col min="5860" max="6106" width="9.140625" style="38"/>
    <col min="6107" max="6107" width="17.5703125" style="38" customWidth="1"/>
    <col min="6108" max="6108" width="44.7109375" style="38" customWidth="1"/>
    <col min="6109" max="6109" width="8.42578125" style="38" customWidth="1"/>
    <col min="6110" max="6110" width="5.7109375" style="38" customWidth="1"/>
    <col min="6111" max="6111" width="2.5703125" style="38" customWidth="1"/>
    <col min="6112" max="6112" width="7.42578125" style="38" customWidth="1"/>
    <col min="6113" max="6113" width="2.85546875" style="38" customWidth="1"/>
    <col min="6114" max="6114" width="12.7109375" style="38" customWidth="1"/>
    <col min="6115" max="6115" width="16" style="38" customWidth="1"/>
    <col min="6116" max="6362" width="9.140625" style="38"/>
    <col min="6363" max="6363" width="17.5703125" style="38" customWidth="1"/>
    <col min="6364" max="6364" width="44.7109375" style="38" customWidth="1"/>
    <col min="6365" max="6365" width="8.42578125" style="38" customWidth="1"/>
    <col min="6366" max="6366" width="5.7109375" style="38" customWidth="1"/>
    <col min="6367" max="6367" width="2.5703125" style="38" customWidth="1"/>
    <col min="6368" max="6368" width="7.42578125" style="38" customWidth="1"/>
    <col min="6369" max="6369" width="2.85546875" style="38" customWidth="1"/>
    <col min="6370" max="6370" width="12.7109375" style="38" customWidth="1"/>
    <col min="6371" max="6371" width="16" style="38" customWidth="1"/>
    <col min="6372" max="6618" width="9.140625" style="38"/>
    <col min="6619" max="6619" width="17.5703125" style="38" customWidth="1"/>
    <col min="6620" max="6620" width="44.7109375" style="38" customWidth="1"/>
    <col min="6621" max="6621" width="8.42578125" style="38" customWidth="1"/>
    <col min="6622" max="6622" width="5.7109375" style="38" customWidth="1"/>
    <col min="6623" max="6623" width="2.5703125" style="38" customWidth="1"/>
    <col min="6624" max="6624" width="7.42578125" style="38" customWidth="1"/>
    <col min="6625" max="6625" width="2.85546875" style="38" customWidth="1"/>
    <col min="6626" max="6626" width="12.7109375" style="38" customWidth="1"/>
    <col min="6627" max="6627" width="16" style="38" customWidth="1"/>
    <col min="6628" max="6874" width="9.140625" style="38"/>
    <col min="6875" max="6875" width="17.5703125" style="38" customWidth="1"/>
    <col min="6876" max="6876" width="44.7109375" style="38" customWidth="1"/>
    <col min="6877" max="6877" width="8.42578125" style="38" customWidth="1"/>
    <col min="6878" max="6878" width="5.7109375" style="38" customWidth="1"/>
    <col min="6879" max="6879" width="2.5703125" style="38" customWidth="1"/>
    <col min="6880" max="6880" width="7.42578125" style="38" customWidth="1"/>
    <col min="6881" max="6881" width="2.85546875" style="38" customWidth="1"/>
    <col min="6882" max="6882" width="12.7109375" style="38" customWidth="1"/>
    <col min="6883" max="6883" width="16" style="38" customWidth="1"/>
    <col min="6884" max="7130" width="9.140625" style="38"/>
    <col min="7131" max="7131" width="17.5703125" style="38" customWidth="1"/>
    <col min="7132" max="7132" width="44.7109375" style="38" customWidth="1"/>
    <col min="7133" max="7133" width="8.42578125" style="38" customWidth="1"/>
    <col min="7134" max="7134" width="5.7109375" style="38" customWidth="1"/>
    <col min="7135" max="7135" width="2.5703125" style="38" customWidth="1"/>
    <col min="7136" max="7136" width="7.42578125" style="38" customWidth="1"/>
    <col min="7137" max="7137" width="2.85546875" style="38" customWidth="1"/>
    <col min="7138" max="7138" width="12.7109375" style="38" customWidth="1"/>
    <col min="7139" max="7139" width="16" style="38" customWidth="1"/>
    <col min="7140" max="7386" width="9.140625" style="38"/>
    <col min="7387" max="7387" width="17.5703125" style="38" customWidth="1"/>
    <col min="7388" max="7388" width="44.7109375" style="38" customWidth="1"/>
    <col min="7389" max="7389" width="8.42578125" style="38" customWidth="1"/>
    <col min="7390" max="7390" width="5.7109375" style="38" customWidth="1"/>
    <col min="7391" max="7391" width="2.5703125" style="38" customWidth="1"/>
    <col min="7392" max="7392" width="7.42578125" style="38" customWidth="1"/>
    <col min="7393" max="7393" width="2.85546875" style="38" customWidth="1"/>
    <col min="7394" max="7394" width="12.7109375" style="38" customWidth="1"/>
    <col min="7395" max="7395" width="16" style="38" customWidth="1"/>
    <col min="7396" max="7642" width="9.140625" style="38"/>
    <col min="7643" max="7643" width="17.5703125" style="38" customWidth="1"/>
    <col min="7644" max="7644" width="44.7109375" style="38" customWidth="1"/>
    <col min="7645" max="7645" width="8.42578125" style="38" customWidth="1"/>
    <col min="7646" max="7646" width="5.7109375" style="38" customWidth="1"/>
    <col min="7647" max="7647" width="2.5703125" style="38" customWidth="1"/>
    <col min="7648" max="7648" width="7.42578125" style="38" customWidth="1"/>
    <col min="7649" max="7649" width="2.85546875" style="38" customWidth="1"/>
    <col min="7650" max="7650" width="12.7109375" style="38" customWidth="1"/>
    <col min="7651" max="7651" width="16" style="38" customWidth="1"/>
    <col min="7652" max="7898" width="9.140625" style="38"/>
    <col min="7899" max="7899" width="17.5703125" style="38" customWidth="1"/>
    <col min="7900" max="7900" width="44.7109375" style="38" customWidth="1"/>
    <col min="7901" max="7901" width="8.42578125" style="38" customWidth="1"/>
    <col min="7902" max="7902" width="5.7109375" style="38" customWidth="1"/>
    <col min="7903" max="7903" width="2.5703125" style="38" customWidth="1"/>
    <col min="7904" max="7904" width="7.42578125" style="38" customWidth="1"/>
    <col min="7905" max="7905" width="2.85546875" style="38" customWidth="1"/>
    <col min="7906" max="7906" width="12.7109375" style="38" customWidth="1"/>
    <col min="7907" max="7907" width="16" style="38" customWidth="1"/>
    <col min="7908" max="8154" width="9.140625" style="38"/>
    <col min="8155" max="8155" width="17.5703125" style="38" customWidth="1"/>
    <col min="8156" max="8156" width="44.7109375" style="38" customWidth="1"/>
    <col min="8157" max="8157" width="8.42578125" style="38" customWidth="1"/>
    <col min="8158" max="8158" width="5.7109375" style="38" customWidth="1"/>
    <col min="8159" max="8159" width="2.5703125" style="38" customWidth="1"/>
    <col min="8160" max="8160" width="7.42578125" style="38" customWidth="1"/>
    <col min="8161" max="8161" width="2.85546875" style="38" customWidth="1"/>
    <col min="8162" max="8162" width="12.7109375" style="38" customWidth="1"/>
    <col min="8163" max="8163" width="16" style="38" customWidth="1"/>
    <col min="8164" max="8410" width="9.140625" style="38"/>
    <col min="8411" max="8411" width="17.5703125" style="38" customWidth="1"/>
    <col min="8412" max="8412" width="44.7109375" style="38" customWidth="1"/>
    <col min="8413" max="8413" width="8.42578125" style="38" customWidth="1"/>
    <col min="8414" max="8414" width="5.7109375" style="38" customWidth="1"/>
    <col min="8415" max="8415" width="2.5703125" style="38" customWidth="1"/>
    <col min="8416" max="8416" width="7.42578125" style="38" customWidth="1"/>
    <col min="8417" max="8417" width="2.85546875" style="38" customWidth="1"/>
    <col min="8418" max="8418" width="12.7109375" style="38" customWidth="1"/>
    <col min="8419" max="8419" width="16" style="38" customWidth="1"/>
    <col min="8420" max="8666" width="9.140625" style="38"/>
    <col min="8667" max="8667" width="17.5703125" style="38" customWidth="1"/>
    <col min="8668" max="8668" width="44.7109375" style="38" customWidth="1"/>
    <col min="8669" max="8669" width="8.42578125" style="38" customWidth="1"/>
    <col min="8670" max="8670" width="5.7109375" style="38" customWidth="1"/>
    <col min="8671" max="8671" width="2.5703125" style="38" customWidth="1"/>
    <col min="8672" max="8672" width="7.42578125" style="38" customWidth="1"/>
    <col min="8673" max="8673" width="2.85546875" style="38" customWidth="1"/>
    <col min="8674" max="8674" width="12.7109375" style="38" customWidth="1"/>
    <col min="8675" max="8675" width="16" style="38" customWidth="1"/>
    <col min="8676" max="8922" width="9.140625" style="38"/>
    <col min="8923" max="8923" width="17.5703125" style="38" customWidth="1"/>
    <col min="8924" max="8924" width="44.7109375" style="38" customWidth="1"/>
    <col min="8925" max="8925" width="8.42578125" style="38" customWidth="1"/>
    <col min="8926" max="8926" width="5.7109375" style="38" customWidth="1"/>
    <col min="8927" max="8927" width="2.5703125" style="38" customWidth="1"/>
    <col min="8928" max="8928" width="7.42578125" style="38" customWidth="1"/>
    <col min="8929" max="8929" width="2.85546875" style="38" customWidth="1"/>
    <col min="8930" max="8930" width="12.7109375" style="38" customWidth="1"/>
    <col min="8931" max="8931" width="16" style="38" customWidth="1"/>
    <col min="8932" max="9178" width="9.140625" style="38"/>
    <col min="9179" max="9179" width="17.5703125" style="38" customWidth="1"/>
    <col min="9180" max="9180" width="44.7109375" style="38" customWidth="1"/>
    <col min="9181" max="9181" width="8.42578125" style="38" customWidth="1"/>
    <col min="9182" max="9182" width="5.7109375" style="38" customWidth="1"/>
    <col min="9183" max="9183" width="2.5703125" style="38" customWidth="1"/>
    <col min="9184" max="9184" width="7.42578125" style="38" customWidth="1"/>
    <col min="9185" max="9185" width="2.85546875" style="38" customWidth="1"/>
    <col min="9186" max="9186" width="12.7109375" style="38" customWidth="1"/>
    <col min="9187" max="9187" width="16" style="38" customWidth="1"/>
    <col min="9188" max="9434" width="9.140625" style="38"/>
    <col min="9435" max="9435" width="17.5703125" style="38" customWidth="1"/>
    <col min="9436" max="9436" width="44.7109375" style="38" customWidth="1"/>
    <col min="9437" max="9437" width="8.42578125" style="38" customWidth="1"/>
    <col min="9438" max="9438" width="5.7109375" style="38" customWidth="1"/>
    <col min="9439" max="9439" width="2.5703125" style="38" customWidth="1"/>
    <col min="9440" max="9440" width="7.42578125" style="38" customWidth="1"/>
    <col min="9441" max="9441" width="2.85546875" style="38" customWidth="1"/>
    <col min="9442" max="9442" width="12.7109375" style="38" customWidth="1"/>
    <col min="9443" max="9443" width="16" style="38" customWidth="1"/>
    <col min="9444" max="9690" width="9.140625" style="38"/>
    <col min="9691" max="9691" width="17.5703125" style="38" customWidth="1"/>
    <col min="9692" max="9692" width="44.7109375" style="38" customWidth="1"/>
    <col min="9693" max="9693" width="8.42578125" style="38" customWidth="1"/>
    <col min="9694" max="9694" width="5.7109375" style="38" customWidth="1"/>
    <col min="9695" max="9695" width="2.5703125" style="38" customWidth="1"/>
    <col min="9696" max="9696" width="7.42578125" style="38" customWidth="1"/>
    <col min="9697" max="9697" width="2.85546875" style="38" customWidth="1"/>
    <col min="9698" max="9698" width="12.7109375" style="38" customWidth="1"/>
    <col min="9699" max="9699" width="16" style="38" customWidth="1"/>
    <col min="9700" max="9946" width="9.140625" style="38"/>
    <col min="9947" max="9947" width="17.5703125" style="38" customWidth="1"/>
    <col min="9948" max="9948" width="44.7109375" style="38" customWidth="1"/>
    <col min="9949" max="9949" width="8.42578125" style="38" customWidth="1"/>
    <col min="9950" max="9950" width="5.7109375" style="38" customWidth="1"/>
    <col min="9951" max="9951" width="2.5703125" style="38" customWidth="1"/>
    <col min="9952" max="9952" width="7.42578125" style="38" customWidth="1"/>
    <col min="9953" max="9953" width="2.85546875" style="38" customWidth="1"/>
    <col min="9954" max="9954" width="12.7109375" style="38" customWidth="1"/>
    <col min="9955" max="9955" width="16" style="38" customWidth="1"/>
    <col min="9956" max="10202" width="9.140625" style="38"/>
    <col min="10203" max="10203" width="17.5703125" style="38" customWidth="1"/>
    <col min="10204" max="10204" width="44.7109375" style="38" customWidth="1"/>
    <col min="10205" max="10205" width="8.42578125" style="38" customWidth="1"/>
    <col min="10206" max="10206" width="5.7109375" style="38" customWidth="1"/>
    <col min="10207" max="10207" width="2.5703125" style="38" customWidth="1"/>
    <col min="10208" max="10208" width="7.42578125" style="38" customWidth="1"/>
    <col min="10209" max="10209" width="2.85546875" style="38" customWidth="1"/>
    <col min="10210" max="10210" width="12.7109375" style="38" customWidth="1"/>
    <col min="10211" max="10211" width="16" style="38" customWidth="1"/>
    <col min="10212" max="10458" width="9.140625" style="38"/>
    <col min="10459" max="10459" width="17.5703125" style="38" customWidth="1"/>
    <col min="10460" max="10460" width="44.7109375" style="38" customWidth="1"/>
    <col min="10461" max="10461" width="8.42578125" style="38" customWidth="1"/>
    <col min="10462" max="10462" width="5.7109375" style="38" customWidth="1"/>
    <col min="10463" max="10463" width="2.5703125" style="38" customWidth="1"/>
    <col min="10464" max="10464" width="7.42578125" style="38" customWidth="1"/>
    <col min="10465" max="10465" width="2.85546875" style="38" customWidth="1"/>
    <col min="10466" max="10466" width="12.7109375" style="38" customWidth="1"/>
    <col min="10467" max="10467" width="16" style="38" customWidth="1"/>
    <col min="10468" max="10714" width="9.140625" style="38"/>
    <col min="10715" max="10715" width="17.5703125" style="38" customWidth="1"/>
    <col min="10716" max="10716" width="44.7109375" style="38" customWidth="1"/>
    <col min="10717" max="10717" width="8.42578125" style="38" customWidth="1"/>
    <col min="10718" max="10718" width="5.7109375" style="38" customWidth="1"/>
    <col min="10719" max="10719" width="2.5703125" style="38" customWidth="1"/>
    <col min="10720" max="10720" width="7.42578125" style="38" customWidth="1"/>
    <col min="10721" max="10721" width="2.85546875" style="38" customWidth="1"/>
    <col min="10722" max="10722" width="12.7109375" style="38" customWidth="1"/>
    <col min="10723" max="10723" width="16" style="38" customWidth="1"/>
    <col min="10724" max="10970" width="9.140625" style="38"/>
    <col min="10971" max="10971" width="17.5703125" style="38" customWidth="1"/>
    <col min="10972" max="10972" width="44.7109375" style="38" customWidth="1"/>
    <col min="10973" max="10973" width="8.42578125" style="38" customWidth="1"/>
    <col min="10974" max="10974" width="5.7109375" style="38" customWidth="1"/>
    <col min="10975" max="10975" width="2.5703125" style="38" customWidth="1"/>
    <col min="10976" max="10976" width="7.42578125" style="38" customWidth="1"/>
    <col min="10977" max="10977" width="2.85546875" style="38" customWidth="1"/>
    <col min="10978" max="10978" width="12.7109375" style="38" customWidth="1"/>
    <col min="10979" max="10979" width="16" style="38" customWidth="1"/>
    <col min="10980" max="11226" width="9.140625" style="38"/>
    <col min="11227" max="11227" width="17.5703125" style="38" customWidth="1"/>
    <col min="11228" max="11228" width="44.7109375" style="38" customWidth="1"/>
    <col min="11229" max="11229" width="8.42578125" style="38" customWidth="1"/>
    <col min="11230" max="11230" width="5.7109375" style="38" customWidth="1"/>
    <col min="11231" max="11231" width="2.5703125" style="38" customWidth="1"/>
    <col min="11232" max="11232" width="7.42578125" style="38" customWidth="1"/>
    <col min="11233" max="11233" width="2.85546875" style="38" customWidth="1"/>
    <col min="11234" max="11234" width="12.7109375" style="38" customWidth="1"/>
    <col min="11235" max="11235" width="16" style="38" customWidth="1"/>
    <col min="11236" max="11482" width="9.140625" style="38"/>
    <col min="11483" max="11483" width="17.5703125" style="38" customWidth="1"/>
    <col min="11484" max="11484" width="44.7109375" style="38" customWidth="1"/>
    <col min="11485" max="11485" width="8.42578125" style="38" customWidth="1"/>
    <col min="11486" max="11486" width="5.7109375" style="38" customWidth="1"/>
    <col min="11487" max="11487" width="2.5703125" style="38" customWidth="1"/>
    <col min="11488" max="11488" width="7.42578125" style="38" customWidth="1"/>
    <col min="11489" max="11489" width="2.85546875" style="38" customWidth="1"/>
    <col min="11490" max="11490" width="12.7109375" style="38" customWidth="1"/>
    <col min="11491" max="11491" width="16" style="38" customWidth="1"/>
    <col min="11492" max="11738" width="9.140625" style="38"/>
    <col min="11739" max="11739" width="17.5703125" style="38" customWidth="1"/>
    <col min="11740" max="11740" width="44.7109375" style="38" customWidth="1"/>
    <col min="11741" max="11741" width="8.42578125" style="38" customWidth="1"/>
    <col min="11742" max="11742" width="5.7109375" style="38" customWidth="1"/>
    <col min="11743" max="11743" width="2.5703125" style="38" customWidth="1"/>
    <col min="11744" max="11744" width="7.42578125" style="38" customWidth="1"/>
    <col min="11745" max="11745" width="2.85546875" style="38" customWidth="1"/>
    <col min="11746" max="11746" width="12.7109375" style="38" customWidth="1"/>
    <col min="11747" max="11747" width="16" style="38" customWidth="1"/>
    <col min="11748" max="11994" width="9.140625" style="38"/>
    <col min="11995" max="11995" width="17.5703125" style="38" customWidth="1"/>
    <col min="11996" max="11996" width="44.7109375" style="38" customWidth="1"/>
    <col min="11997" max="11997" width="8.42578125" style="38" customWidth="1"/>
    <col min="11998" max="11998" width="5.7109375" style="38" customWidth="1"/>
    <col min="11999" max="11999" width="2.5703125" style="38" customWidth="1"/>
    <col min="12000" max="12000" width="7.42578125" style="38" customWidth="1"/>
    <col min="12001" max="12001" width="2.85546875" style="38" customWidth="1"/>
    <col min="12002" max="12002" width="12.7109375" style="38" customWidth="1"/>
    <col min="12003" max="12003" width="16" style="38" customWidth="1"/>
    <col min="12004" max="12250" width="9.140625" style="38"/>
    <col min="12251" max="12251" width="17.5703125" style="38" customWidth="1"/>
    <col min="12252" max="12252" width="44.7109375" style="38" customWidth="1"/>
    <col min="12253" max="12253" width="8.42578125" style="38" customWidth="1"/>
    <col min="12254" max="12254" width="5.7109375" style="38" customWidth="1"/>
    <col min="12255" max="12255" width="2.5703125" style="38" customWidth="1"/>
    <col min="12256" max="12256" width="7.42578125" style="38" customWidth="1"/>
    <col min="12257" max="12257" width="2.85546875" style="38" customWidth="1"/>
    <col min="12258" max="12258" width="12.7109375" style="38" customWidth="1"/>
    <col min="12259" max="12259" width="16" style="38" customWidth="1"/>
    <col min="12260" max="12506" width="9.140625" style="38"/>
    <col min="12507" max="12507" width="17.5703125" style="38" customWidth="1"/>
    <col min="12508" max="12508" width="44.7109375" style="38" customWidth="1"/>
    <col min="12509" max="12509" width="8.42578125" style="38" customWidth="1"/>
    <col min="12510" max="12510" width="5.7109375" style="38" customWidth="1"/>
    <col min="12511" max="12511" width="2.5703125" style="38" customWidth="1"/>
    <col min="12512" max="12512" width="7.42578125" style="38" customWidth="1"/>
    <col min="12513" max="12513" width="2.85546875" style="38" customWidth="1"/>
    <col min="12514" max="12514" width="12.7109375" style="38" customWidth="1"/>
    <col min="12515" max="12515" width="16" style="38" customWidth="1"/>
    <col min="12516" max="12762" width="9.140625" style="38"/>
    <col min="12763" max="12763" width="17.5703125" style="38" customWidth="1"/>
    <col min="12764" max="12764" width="44.7109375" style="38" customWidth="1"/>
    <col min="12765" max="12765" width="8.42578125" style="38" customWidth="1"/>
    <col min="12766" max="12766" width="5.7109375" style="38" customWidth="1"/>
    <col min="12767" max="12767" width="2.5703125" style="38" customWidth="1"/>
    <col min="12768" max="12768" width="7.42578125" style="38" customWidth="1"/>
    <col min="12769" max="12769" width="2.85546875" style="38" customWidth="1"/>
    <col min="12770" max="12770" width="12.7109375" style="38" customWidth="1"/>
    <col min="12771" max="12771" width="16" style="38" customWidth="1"/>
    <col min="12772" max="13018" width="9.140625" style="38"/>
    <col min="13019" max="13019" width="17.5703125" style="38" customWidth="1"/>
    <col min="13020" max="13020" width="44.7109375" style="38" customWidth="1"/>
    <col min="13021" max="13021" width="8.42578125" style="38" customWidth="1"/>
    <col min="13022" max="13022" width="5.7109375" style="38" customWidth="1"/>
    <col min="13023" max="13023" width="2.5703125" style="38" customWidth="1"/>
    <col min="13024" max="13024" width="7.42578125" style="38" customWidth="1"/>
    <col min="13025" max="13025" width="2.85546875" style="38" customWidth="1"/>
    <col min="13026" max="13026" width="12.7109375" style="38" customWidth="1"/>
    <col min="13027" max="13027" width="16" style="38" customWidth="1"/>
    <col min="13028" max="13274" width="9.140625" style="38"/>
    <col min="13275" max="13275" width="17.5703125" style="38" customWidth="1"/>
    <col min="13276" max="13276" width="44.7109375" style="38" customWidth="1"/>
    <col min="13277" max="13277" width="8.42578125" style="38" customWidth="1"/>
    <col min="13278" max="13278" width="5.7109375" style="38" customWidth="1"/>
    <col min="13279" max="13279" width="2.5703125" style="38" customWidth="1"/>
    <col min="13280" max="13280" width="7.42578125" style="38" customWidth="1"/>
    <col min="13281" max="13281" width="2.85546875" style="38" customWidth="1"/>
    <col min="13282" max="13282" width="12.7109375" style="38" customWidth="1"/>
    <col min="13283" max="13283" width="16" style="38" customWidth="1"/>
    <col min="13284" max="13530" width="9.140625" style="38"/>
    <col min="13531" max="13531" width="17.5703125" style="38" customWidth="1"/>
    <col min="13532" max="13532" width="44.7109375" style="38" customWidth="1"/>
    <col min="13533" max="13533" width="8.42578125" style="38" customWidth="1"/>
    <col min="13534" max="13534" width="5.7109375" style="38" customWidth="1"/>
    <col min="13535" max="13535" width="2.5703125" style="38" customWidth="1"/>
    <col min="13536" max="13536" width="7.42578125" style="38" customWidth="1"/>
    <col min="13537" max="13537" width="2.85546875" style="38" customWidth="1"/>
    <col min="13538" max="13538" width="12.7109375" style="38" customWidth="1"/>
    <col min="13539" max="13539" width="16" style="38" customWidth="1"/>
    <col min="13540" max="13786" width="9.140625" style="38"/>
    <col min="13787" max="13787" width="17.5703125" style="38" customWidth="1"/>
    <col min="13788" max="13788" width="44.7109375" style="38" customWidth="1"/>
    <col min="13789" max="13789" width="8.42578125" style="38" customWidth="1"/>
    <col min="13790" max="13790" width="5.7109375" style="38" customWidth="1"/>
    <col min="13791" max="13791" width="2.5703125" style="38" customWidth="1"/>
    <col min="13792" max="13792" width="7.42578125" style="38" customWidth="1"/>
    <col min="13793" max="13793" width="2.85546875" style="38" customWidth="1"/>
    <col min="13794" max="13794" width="12.7109375" style="38" customWidth="1"/>
    <col min="13795" max="13795" width="16" style="38" customWidth="1"/>
    <col min="13796" max="14042" width="9.140625" style="38"/>
    <col min="14043" max="14043" width="17.5703125" style="38" customWidth="1"/>
    <col min="14044" max="14044" width="44.7109375" style="38" customWidth="1"/>
    <col min="14045" max="14045" width="8.42578125" style="38" customWidth="1"/>
    <col min="14046" max="14046" width="5.7109375" style="38" customWidth="1"/>
    <col min="14047" max="14047" width="2.5703125" style="38" customWidth="1"/>
    <col min="14048" max="14048" width="7.42578125" style="38" customWidth="1"/>
    <col min="14049" max="14049" width="2.85546875" style="38" customWidth="1"/>
    <col min="14050" max="14050" width="12.7109375" style="38" customWidth="1"/>
    <col min="14051" max="14051" width="16" style="38" customWidth="1"/>
    <col min="14052" max="14298" width="9.140625" style="38"/>
    <col min="14299" max="14299" width="17.5703125" style="38" customWidth="1"/>
    <col min="14300" max="14300" width="44.7109375" style="38" customWidth="1"/>
    <col min="14301" max="14301" width="8.42578125" style="38" customWidth="1"/>
    <col min="14302" max="14302" width="5.7109375" style="38" customWidth="1"/>
    <col min="14303" max="14303" width="2.5703125" style="38" customWidth="1"/>
    <col min="14304" max="14304" width="7.42578125" style="38" customWidth="1"/>
    <col min="14305" max="14305" width="2.85546875" style="38" customWidth="1"/>
    <col min="14306" max="14306" width="12.7109375" style="38" customWidth="1"/>
    <col min="14307" max="14307" width="16" style="38" customWidth="1"/>
    <col min="14308" max="14554" width="9.140625" style="38"/>
    <col min="14555" max="14555" width="17.5703125" style="38" customWidth="1"/>
    <col min="14556" max="14556" width="44.7109375" style="38" customWidth="1"/>
    <col min="14557" max="14557" width="8.42578125" style="38" customWidth="1"/>
    <col min="14558" max="14558" width="5.7109375" style="38" customWidth="1"/>
    <col min="14559" max="14559" width="2.5703125" style="38" customWidth="1"/>
    <col min="14560" max="14560" width="7.42578125" style="38" customWidth="1"/>
    <col min="14561" max="14561" width="2.85546875" style="38" customWidth="1"/>
    <col min="14562" max="14562" width="12.7109375" style="38" customWidth="1"/>
    <col min="14563" max="14563" width="16" style="38" customWidth="1"/>
    <col min="14564" max="14810" width="9.140625" style="38"/>
    <col min="14811" max="14811" width="17.5703125" style="38" customWidth="1"/>
    <col min="14812" max="14812" width="44.7109375" style="38" customWidth="1"/>
    <col min="14813" max="14813" width="8.42578125" style="38" customWidth="1"/>
    <col min="14814" max="14814" width="5.7109375" style="38" customWidth="1"/>
    <col min="14815" max="14815" width="2.5703125" style="38" customWidth="1"/>
    <col min="14816" max="14816" width="7.42578125" style="38" customWidth="1"/>
    <col min="14817" max="14817" width="2.85546875" style="38" customWidth="1"/>
    <col min="14818" max="14818" width="12.7109375" style="38" customWidth="1"/>
    <col min="14819" max="14819" width="16" style="38" customWidth="1"/>
    <col min="14820" max="15066" width="9.140625" style="38"/>
    <col min="15067" max="15067" width="17.5703125" style="38" customWidth="1"/>
    <col min="15068" max="15068" width="44.7109375" style="38" customWidth="1"/>
    <col min="15069" max="15069" width="8.42578125" style="38" customWidth="1"/>
    <col min="15070" max="15070" width="5.7109375" style="38" customWidth="1"/>
    <col min="15071" max="15071" width="2.5703125" style="38" customWidth="1"/>
    <col min="15072" max="15072" width="7.42578125" style="38" customWidth="1"/>
    <col min="15073" max="15073" width="2.85546875" style="38" customWidth="1"/>
    <col min="15074" max="15074" width="12.7109375" style="38" customWidth="1"/>
    <col min="15075" max="15075" width="16" style="38" customWidth="1"/>
    <col min="15076" max="15322" width="9.140625" style="38"/>
    <col min="15323" max="15323" width="17.5703125" style="38" customWidth="1"/>
    <col min="15324" max="15324" width="44.7109375" style="38" customWidth="1"/>
    <col min="15325" max="15325" width="8.42578125" style="38" customWidth="1"/>
    <col min="15326" max="15326" width="5.7109375" style="38" customWidth="1"/>
    <col min="15327" max="15327" width="2.5703125" style="38" customWidth="1"/>
    <col min="15328" max="15328" width="7.42578125" style="38" customWidth="1"/>
    <col min="15329" max="15329" width="2.85546875" style="38" customWidth="1"/>
    <col min="15330" max="15330" width="12.7109375" style="38" customWidth="1"/>
    <col min="15331" max="15331" width="16" style="38" customWidth="1"/>
    <col min="15332" max="15578" width="9.140625" style="38"/>
    <col min="15579" max="15579" width="17.5703125" style="38" customWidth="1"/>
    <col min="15580" max="15580" width="44.7109375" style="38" customWidth="1"/>
    <col min="15581" max="15581" width="8.42578125" style="38" customWidth="1"/>
    <col min="15582" max="15582" width="5.7109375" style="38" customWidth="1"/>
    <col min="15583" max="15583" width="2.5703125" style="38" customWidth="1"/>
    <col min="15584" max="15584" width="7.42578125" style="38" customWidth="1"/>
    <col min="15585" max="15585" width="2.85546875" style="38" customWidth="1"/>
    <col min="15586" max="15586" width="12.7109375" style="38" customWidth="1"/>
    <col min="15587" max="15587" width="16" style="38" customWidth="1"/>
    <col min="15588" max="15834" width="9.140625" style="38"/>
    <col min="15835" max="15835" width="17.5703125" style="38" customWidth="1"/>
    <col min="15836" max="15836" width="44.7109375" style="38" customWidth="1"/>
    <col min="15837" max="15837" width="8.42578125" style="38" customWidth="1"/>
    <col min="15838" max="15838" width="5.7109375" style="38" customWidth="1"/>
    <col min="15839" max="15839" width="2.5703125" style="38" customWidth="1"/>
    <col min="15840" max="15840" width="7.42578125" style="38" customWidth="1"/>
    <col min="15841" max="15841" width="2.85546875" style="38" customWidth="1"/>
    <col min="15842" max="15842" width="12.7109375" style="38" customWidth="1"/>
    <col min="15843" max="15843" width="16" style="38" customWidth="1"/>
    <col min="15844" max="16090" width="9.140625" style="38"/>
    <col min="16091" max="16091" width="17.5703125" style="38" customWidth="1"/>
    <col min="16092" max="16092" width="44.7109375" style="38" customWidth="1"/>
    <col min="16093" max="16093" width="8.42578125" style="38" customWidth="1"/>
    <col min="16094" max="16094" width="5.7109375" style="38" customWidth="1"/>
    <col min="16095" max="16095" width="2.5703125" style="38" customWidth="1"/>
    <col min="16096" max="16096" width="7.42578125" style="38" customWidth="1"/>
    <col min="16097" max="16097" width="2.85546875" style="38" customWidth="1"/>
    <col min="16098" max="16098" width="12.7109375" style="38" customWidth="1"/>
    <col min="16099" max="16099" width="16" style="38" customWidth="1"/>
    <col min="16100" max="16384" width="9.140625" style="38"/>
  </cols>
  <sheetData>
    <row r="1" spans="1:9" ht="13.5">
      <c r="I1" s="39" t="s">
        <v>1</v>
      </c>
    </row>
    <row r="2" spans="1:9" ht="13.5">
      <c r="I2" s="62" t="s">
        <v>437</v>
      </c>
    </row>
    <row r="3" spans="1:9">
      <c r="A3" s="41" t="s">
        <v>50</v>
      </c>
      <c r="B3" s="129" t="s">
        <v>51</v>
      </c>
      <c r="C3" s="130"/>
      <c r="D3" s="130"/>
      <c r="E3" s="130"/>
      <c r="F3" s="130"/>
      <c r="G3" s="130"/>
      <c r="H3" s="130"/>
      <c r="I3" s="130"/>
    </row>
    <row r="4" spans="1:9">
      <c r="A4" s="41" t="s">
        <v>52</v>
      </c>
      <c r="B4" s="129" t="s">
        <v>10</v>
      </c>
      <c r="C4" s="130"/>
      <c r="D4" s="130"/>
      <c r="E4" s="130"/>
      <c r="F4" s="130"/>
      <c r="G4" s="130"/>
      <c r="H4" s="130"/>
      <c r="I4" s="130"/>
    </row>
    <row r="5" spans="1:9">
      <c r="A5" s="41" t="s">
        <v>53</v>
      </c>
      <c r="B5" s="129" t="s">
        <v>54</v>
      </c>
      <c r="C5" s="130"/>
      <c r="D5" s="130"/>
      <c r="E5" s="130"/>
      <c r="F5" s="130"/>
      <c r="G5" s="130"/>
      <c r="H5" s="130"/>
      <c r="I5" s="130"/>
    </row>
    <row r="6" spans="1:9">
      <c r="A6" s="41" t="s">
        <v>55</v>
      </c>
      <c r="B6" s="129" t="s">
        <v>56</v>
      </c>
      <c r="C6" s="130"/>
      <c r="D6" s="130"/>
      <c r="E6" s="130"/>
      <c r="F6" s="130"/>
      <c r="G6" s="130"/>
      <c r="H6" s="130"/>
      <c r="I6" s="130"/>
    </row>
    <row r="7" spans="1:9">
      <c r="A7" s="41" t="s">
        <v>57</v>
      </c>
      <c r="B7" s="129" t="s">
        <v>56</v>
      </c>
      <c r="C7" s="130"/>
      <c r="D7" s="130"/>
      <c r="E7" s="130"/>
      <c r="F7" s="130"/>
      <c r="G7" s="130"/>
      <c r="H7" s="130"/>
      <c r="I7" s="130"/>
    </row>
    <row r="8" spans="1:9">
      <c r="F8" s="116"/>
      <c r="G8" s="116"/>
      <c r="H8" s="116"/>
      <c r="I8" s="116"/>
    </row>
    <row r="10" spans="1:9" ht="13.5" thickBot="1">
      <c r="A10" s="225" t="s">
        <v>438</v>
      </c>
      <c r="B10" s="225"/>
      <c r="C10" s="225"/>
      <c r="D10" s="225"/>
      <c r="E10" s="225"/>
      <c r="F10" s="225"/>
      <c r="G10" s="225"/>
      <c r="H10" s="225"/>
      <c r="I10" s="225"/>
    </row>
    <row r="11" spans="1:9" ht="14.25" thickTop="1" thickBot="1">
      <c r="A11" s="226" t="s">
        <v>439</v>
      </c>
      <c r="B11" s="226"/>
      <c r="C11" s="226"/>
      <c r="D11" s="226"/>
      <c r="E11" s="226"/>
      <c r="F11" s="226"/>
      <c r="G11" s="226"/>
      <c r="H11" s="226"/>
      <c r="I11" s="226"/>
    </row>
    <row r="12" spans="1:9" ht="13.5" thickTop="1">
      <c r="A12" s="78"/>
      <c r="B12" s="78"/>
      <c r="C12" s="78"/>
      <c r="D12" s="78"/>
      <c r="E12" s="78"/>
      <c r="F12" s="78"/>
      <c r="G12" s="78"/>
      <c r="H12" s="78"/>
    </row>
    <row r="13" spans="1:9">
      <c r="B13" s="177" t="s">
        <v>654</v>
      </c>
      <c r="C13" s="177"/>
      <c r="D13" s="177"/>
      <c r="E13" s="177"/>
      <c r="F13" s="177"/>
      <c r="G13" s="177"/>
      <c r="H13" s="177"/>
    </row>
    <row r="15" spans="1:9">
      <c r="I15" s="79" t="s">
        <v>440</v>
      </c>
    </row>
    <row r="16" spans="1:9" ht="12.75" customHeight="1">
      <c r="A16" s="138" t="s">
        <v>441</v>
      </c>
      <c r="B16" s="179" t="s">
        <v>442</v>
      </c>
      <c r="C16" s="227" t="s">
        <v>62</v>
      </c>
      <c r="D16" s="179" t="s">
        <v>443</v>
      </c>
      <c r="E16" s="179" t="s">
        <v>444</v>
      </c>
      <c r="F16" s="179"/>
      <c r="G16" s="179"/>
      <c r="H16" s="179" t="s">
        <v>229</v>
      </c>
      <c r="I16" s="179"/>
    </row>
    <row r="17" spans="1:9" ht="12.75" customHeight="1">
      <c r="A17" s="185"/>
      <c r="B17" s="179"/>
      <c r="C17" s="227"/>
      <c r="D17" s="179"/>
      <c r="E17" s="179"/>
      <c r="F17" s="179"/>
      <c r="G17" s="179"/>
      <c r="H17" s="179"/>
      <c r="I17" s="179"/>
    </row>
    <row r="18" spans="1:9">
      <c r="A18" s="185"/>
      <c r="B18" s="179"/>
      <c r="C18" s="227"/>
      <c r="D18" s="179"/>
      <c r="E18" s="179"/>
      <c r="F18" s="179"/>
      <c r="G18" s="179"/>
      <c r="H18" s="179"/>
      <c r="I18" s="179"/>
    </row>
    <row r="19" spans="1:9" ht="25.5" customHeight="1">
      <c r="A19" s="185"/>
      <c r="B19" s="179"/>
      <c r="C19" s="227"/>
      <c r="D19" s="179"/>
      <c r="E19" s="179"/>
      <c r="F19" s="179"/>
      <c r="G19" s="179"/>
      <c r="H19" s="179" t="s">
        <v>445</v>
      </c>
      <c r="I19" s="179" t="s">
        <v>637</v>
      </c>
    </row>
    <row r="20" spans="1:9">
      <c r="A20" s="186"/>
      <c r="B20" s="179"/>
      <c r="C20" s="227"/>
      <c r="D20" s="179"/>
      <c r="E20" s="179"/>
      <c r="F20" s="179"/>
      <c r="G20" s="179"/>
      <c r="H20" s="179"/>
      <c r="I20" s="179"/>
    </row>
    <row r="21" spans="1:9">
      <c r="A21" s="114">
        <v>1</v>
      </c>
      <c r="B21" s="114">
        <v>2</v>
      </c>
      <c r="C21" s="114">
        <v>3</v>
      </c>
      <c r="D21" s="114">
        <v>4</v>
      </c>
      <c r="E21" s="135">
        <v>5</v>
      </c>
      <c r="F21" s="135"/>
      <c r="G21" s="135"/>
      <c r="H21" s="114">
        <v>6</v>
      </c>
      <c r="I21" s="114">
        <v>7</v>
      </c>
    </row>
    <row r="22" spans="1:9" ht="27" customHeight="1">
      <c r="A22" s="114"/>
      <c r="B22" s="80" t="s">
        <v>446</v>
      </c>
      <c r="C22" s="114"/>
      <c r="D22" s="114"/>
      <c r="E22" s="135"/>
      <c r="F22" s="135"/>
      <c r="G22" s="135"/>
      <c r="H22" s="114"/>
      <c r="I22" s="114"/>
    </row>
    <row r="23" spans="1:9" ht="15" customHeight="1">
      <c r="A23" s="114" t="s">
        <v>447</v>
      </c>
      <c r="B23" s="73" t="s">
        <v>448</v>
      </c>
      <c r="C23" s="114"/>
      <c r="D23" s="114"/>
      <c r="E23" s="114">
        <v>4</v>
      </c>
      <c r="F23" s="114">
        <v>0</v>
      </c>
      <c r="G23" s="114">
        <v>1</v>
      </c>
      <c r="H23" s="125">
        <v>229581</v>
      </c>
      <c r="I23" s="125">
        <v>437005</v>
      </c>
    </row>
    <row r="24" spans="1:9" ht="13.5" customHeight="1">
      <c r="A24" s="114"/>
      <c r="B24" s="115" t="s">
        <v>449</v>
      </c>
      <c r="C24" s="114"/>
      <c r="D24" s="114"/>
      <c r="E24" s="114"/>
      <c r="F24" s="114"/>
      <c r="G24" s="114"/>
      <c r="H24" s="125"/>
      <c r="I24" s="125"/>
    </row>
    <row r="25" spans="1:9" ht="26.25" customHeight="1">
      <c r="A25" s="114" t="s">
        <v>450</v>
      </c>
      <c r="B25" s="115" t="s">
        <v>451</v>
      </c>
      <c r="C25" s="114"/>
      <c r="D25" s="114" t="s">
        <v>452</v>
      </c>
      <c r="E25" s="114"/>
      <c r="F25" s="114"/>
      <c r="G25" s="114"/>
      <c r="H25" s="125">
        <v>0</v>
      </c>
      <c r="I25" s="125">
        <v>0</v>
      </c>
    </row>
    <row r="26" spans="1:9" ht="15.75" customHeight="1">
      <c r="A26" s="114" t="s">
        <v>453</v>
      </c>
      <c r="B26" s="115" t="s">
        <v>454</v>
      </c>
      <c r="C26" s="114"/>
      <c r="D26" s="114" t="s">
        <v>455</v>
      </c>
      <c r="E26" s="114"/>
      <c r="F26" s="114"/>
      <c r="G26" s="114"/>
      <c r="H26" s="125">
        <v>0</v>
      </c>
      <c r="I26" s="125">
        <v>0</v>
      </c>
    </row>
    <row r="27" spans="1:9" ht="27" customHeight="1">
      <c r="A27" s="114" t="s">
        <v>456</v>
      </c>
      <c r="B27" s="115" t="s">
        <v>457</v>
      </c>
      <c r="C27" s="114"/>
      <c r="D27" s="114" t="s">
        <v>452</v>
      </c>
      <c r="E27" s="114"/>
      <c r="F27" s="114"/>
      <c r="G27" s="114"/>
      <c r="H27" s="125">
        <v>5980771</v>
      </c>
      <c r="I27" s="125">
        <v>5089564</v>
      </c>
    </row>
    <row r="28" spans="1:9" ht="15.75" customHeight="1">
      <c r="A28" s="114" t="s">
        <v>458</v>
      </c>
      <c r="B28" s="115" t="s">
        <v>459</v>
      </c>
      <c r="C28" s="114"/>
      <c r="D28" s="114" t="s">
        <v>455</v>
      </c>
      <c r="E28" s="114"/>
      <c r="F28" s="114"/>
      <c r="G28" s="114"/>
      <c r="H28" s="125">
        <v>-2302</v>
      </c>
      <c r="I28" s="125">
        <v>1237</v>
      </c>
    </row>
    <row r="29" spans="1:9" ht="15.75" customHeight="1">
      <c r="A29" s="114" t="s">
        <v>460</v>
      </c>
      <c r="B29" s="115" t="s">
        <v>461</v>
      </c>
      <c r="C29" s="114"/>
      <c r="D29" s="114" t="s">
        <v>455</v>
      </c>
      <c r="E29" s="114"/>
      <c r="F29" s="114"/>
      <c r="G29" s="114"/>
      <c r="H29" s="125">
        <v>0</v>
      </c>
      <c r="I29" s="125">
        <v>0</v>
      </c>
    </row>
    <row r="30" spans="1:9" ht="13.5" customHeight="1">
      <c r="A30" s="114" t="s">
        <v>462</v>
      </c>
      <c r="B30" s="115" t="s">
        <v>463</v>
      </c>
      <c r="C30" s="114"/>
      <c r="D30" s="114" t="s">
        <v>455</v>
      </c>
      <c r="E30" s="114"/>
      <c r="F30" s="114"/>
      <c r="G30" s="114"/>
      <c r="H30" s="125">
        <v>0</v>
      </c>
      <c r="I30" s="125">
        <v>0</v>
      </c>
    </row>
    <row r="31" spans="1:9" ht="26.25" customHeight="1">
      <c r="A31" s="114" t="s">
        <v>464</v>
      </c>
      <c r="B31" s="115" t="s">
        <v>465</v>
      </c>
      <c r="C31" s="114"/>
      <c r="D31" s="114" t="s">
        <v>455</v>
      </c>
      <c r="E31" s="114"/>
      <c r="F31" s="114"/>
      <c r="G31" s="114"/>
      <c r="H31" s="125">
        <v>0</v>
      </c>
      <c r="I31" s="125">
        <v>0</v>
      </c>
    </row>
    <row r="32" spans="1:9" ht="15.75" customHeight="1">
      <c r="A32" s="75" t="s">
        <v>466</v>
      </c>
      <c r="B32" s="73" t="s">
        <v>467</v>
      </c>
      <c r="C32" s="114"/>
      <c r="D32" s="114"/>
      <c r="E32" s="114">
        <v>4</v>
      </c>
      <c r="F32" s="114">
        <v>0</v>
      </c>
      <c r="G32" s="114">
        <v>2</v>
      </c>
      <c r="H32" s="125">
        <v>5978469</v>
      </c>
      <c r="I32" s="125">
        <v>5090801</v>
      </c>
    </row>
    <row r="33" spans="1:9" ht="12.75" customHeight="1">
      <c r="A33" s="114" t="s">
        <v>468</v>
      </c>
      <c r="B33" s="115" t="s">
        <v>469</v>
      </c>
      <c r="C33" s="114"/>
      <c r="D33" s="114" t="s">
        <v>455</v>
      </c>
      <c r="E33" s="114"/>
      <c r="F33" s="114"/>
      <c r="G33" s="114"/>
      <c r="H33" s="125">
        <v>-4058396</v>
      </c>
      <c r="I33" s="125">
        <v>-7147375</v>
      </c>
    </row>
    <row r="34" spans="1:9" ht="13.5" customHeight="1">
      <c r="A34" s="114" t="s">
        <v>470</v>
      </c>
      <c r="B34" s="115" t="s">
        <v>471</v>
      </c>
      <c r="C34" s="114"/>
      <c r="D34" s="114" t="s">
        <v>455</v>
      </c>
      <c r="E34" s="114"/>
      <c r="F34" s="114"/>
      <c r="G34" s="114"/>
      <c r="H34" s="125">
        <v>34489991</v>
      </c>
      <c r="I34" s="125">
        <v>16722128</v>
      </c>
    </row>
    <row r="35" spans="1:9" ht="14.25" customHeight="1">
      <c r="A35" s="114" t="s">
        <v>472</v>
      </c>
      <c r="B35" s="115" t="s">
        <v>473</v>
      </c>
      <c r="C35" s="114"/>
      <c r="D35" s="114" t="s">
        <v>455</v>
      </c>
      <c r="E35" s="114"/>
      <c r="F35" s="114"/>
      <c r="G35" s="114"/>
      <c r="H35" s="125">
        <v>1244545</v>
      </c>
      <c r="I35" s="125">
        <v>6667209</v>
      </c>
    </row>
    <row r="36" spans="1:9" ht="14.25" customHeight="1">
      <c r="A36" s="114" t="s">
        <v>474</v>
      </c>
      <c r="B36" s="115" t="s">
        <v>475</v>
      </c>
      <c r="C36" s="114"/>
      <c r="D36" s="114" t="s">
        <v>455</v>
      </c>
      <c r="E36" s="114"/>
      <c r="F36" s="114"/>
      <c r="G36" s="114"/>
      <c r="H36" s="125">
        <v>107595</v>
      </c>
      <c r="I36" s="125">
        <v>-239906</v>
      </c>
    </row>
    <row r="37" spans="1:9" ht="14.25" customHeight="1">
      <c r="A37" s="114" t="s">
        <v>476</v>
      </c>
      <c r="B37" s="115" t="s">
        <v>477</v>
      </c>
      <c r="C37" s="114"/>
      <c r="D37" s="114" t="s">
        <v>455</v>
      </c>
      <c r="E37" s="114"/>
      <c r="F37" s="114"/>
      <c r="G37" s="114"/>
      <c r="H37" s="125">
        <v>-261057</v>
      </c>
      <c r="I37" s="125">
        <v>-3194454</v>
      </c>
    </row>
    <row r="38" spans="1:9" ht="13.5" customHeight="1">
      <c r="A38" s="114" t="s">
        <v>478</v>
      </c>
      <c r="B38" s="115" t="s">
        <v>479</v>
      </c>
      <c r="C38" s="114"/>
      <c r="D38" s="114" t="s">
        <v>455</v>
      </c>
      <c r="E38" s="114"/>
      <c r="F38" s="114"/>
      <c r="G38" s="114"/>
      <c r="H38" s="125">
        <v>-10562355</v>
      </c>
      <c r="I38" s="125">
        <v>-258308</v>
      </c>
    </row>
    <row r="39" spans="1:9" ht="15" customHeight="1">
      <c r="A39" s="114" t="s">
        <v>480</v>
      </c>
      <c r="B39" s="115" t="s">
        <v>481</v>
      </c>
      <c r="C39" s="114"/>
      <c r="D39" s="114" t="s">
        <v>455</v>
      </c>
      <c r="E39" s="114"/>
      <c r="F39" s="114"/>
      <c r="G39" s="114"/>
      <c r="H39" s="125">
        <v>-6937778</v>
      </c>
      <c r="I39" s="125">
        <v>-8295895</v>
      </c>
    </row>
    <row r="40" spans="1:9" ht="15.75" customHeight="1">
      <c r="A40" s="75" t="s">
        <v>482</v>
      </c>
      <c r="B40" s="73" t="s">
        <v>483</v>
      </c>
      <c r="C40" s="114"/>
      <c r="D40" s="114"/>
      <c r="E40" s="114">
        <v>4</v>
      </c>
      <c r="F40" s="114">
        <v>0</v>
      </c>
      <c r="G40" s="114">
        <v>3</v>
      </c>
      <c r="H40" s="125">
        <v>14022545</v>
      </c>
      <c r="I40" s="125">
        <v>4253399</v>
      </c>
    </row>
    <row r="41" spans="1:9" ht="15.75" customHeight="1">
      <c r="A41" s="75" t="s">
        <v>484</v>
      </c>
      <c r="B41" s="73" t="s">
        <v>485</v>
      </c>
      <c r="C41" s="114"/>
      <c r="D41" s="114"/>
      <c r="E41" s="114">
        <v>4</v>
      </c>
      <c r="F41" s="114">
        <v>0</v>
      </c>
      <c r="G41" s="114">
        <v>4</v>
      </c>
      <c r="H41" s="125">
        <v>20230595</v>
      </c>
      <c r="I41" s="125">
        <v>9781205</v>
      </c>
    </row>
    <row r="42" spans="1:9" ht="15" customHeight="1">
      <c r="A42" s="114"/>
      <c r="B42" s="115" t="s">
        <v>486</v>
      </c>
      <c r="C42" s="114"/>
      <c r="D42" s="114"/>
      <c r="E42" s="114"/>
      <c r="F42" s="114"/>
      <c r="G42" s="114"/>
      <c r="H42" s="125"/>
      <c r="I42" s="125"/>
    </row>
    <row r="43" spans="1:9" ht="15" customHeight="1">
      <c r="A43" s="75" t="s">
        <v>487</v>
      </c>
      <c r="B43" s="73" t="s">
        <v>488</v>
      </c>
      <c r="C43" s="114"/>
      <c r="D43" s="114"/>
      <c r="E43" s="114">
        <v>4</v>
      </c>
      <c r="F43" s="114">
        <v>0</v>
      </c>
      <c r="G43" s="114">
        <v>5</v>
      </c>
      <c r="H43" s="125">
        <v>1110594</v>
      </c>
      <c r="I43" s="125">
        <v>0</v>
      </c>
    </row>
    <row r="44" spans="1:9" ht="17.25" customHeight="1">
      <c r="A44" s="114" t="s">
        <v>489</v>
      </c>
      <c r="B44" s="115" t="s">
        <v>490</v>
      </c>
      <c r="C44" s="114"/>
      <c r="D44" s="114" t="s">
        <v>452</v>
      </c>
      <c r="E44" s="114">
        <v>4</v>
      </c>
      <c r="F44" s="114">
        <v>0</v>
      </c>
      <c r="G44" s="114">
        <v>6</v>
      </c>
      <c r="H44" s="125">
        <v>0</v>
      </c>
      <c r="I44" s="125">
        <v>0</v>
      </c>
    </row>
    <row r="45" spans="1:9" ht="15.75" customHeight="1">
      <c r="A45" s="114" t="s">
        <v>491</v>
      </c>
      <c r="B45" s="115" t="s">
        <v>492</v>
      </c>
      <c r="C45" s="114"/>
      <c r="D45" s="114" t="s">
        <v>452</v>
      </c>
      <c r="E45" s="114">
        <v>4</v>
      </c>
      <c r="F45" s="114">
        <v>0</v>
      </c>
      <c r="G45" s="114">
        <v>7</v>
      </c>
      <c r="H45" s="125">
        <v>0</v>
      </c>
      <c r="I45" s="125">
        <v>0</v>
      </c>
    </row>
    <row r="46" spans="1:9" ht="15" customHeight="1">
      <c r="A46" s="114" t="s">
        <v>493</v>
      </c>
      <c r="B46" s="115" t="s">
        <v>494</v>
      </c>
      <c r="C46" s="114"/>
      <c r="D46" s="114" t="s">
        <v>452</v>
      </c>
      <c r="E46" s="114">
        <v>4</v>
      </c>
      <c r="F46" s="114">
        <v>0</v>
      </c>
      <c r="G46" s="114">
        <v>8</v>
      </c>
      <c r="H46" s="125">
        <v>0</v>
      </c>
      <c r="I46" s="125">
        <v>0</v>
      </c>
    </row>
    <row r="47" spans="1:9" ht="12.75" customHeight="1">
      <c r="A47" s="114" t="s">
        <v>495</v>
      </c>
      <c r="B47" s="115" t="s">
        <v>496</v>
      </c>
      <c r="C47" s="114"/>
      <c r="D47" s="114" t="s">
        <v>452</v>
      </c>
      <c r="E47" s="114">
        <v>4</v>
      </c>
      <c r="F47" s="114">
        <v>0</v>
      </c>
      <c r="G47" s="114">
        <v>9</v>
      </c>
      <c r="H47" s="125">
        <v>0</v>
      </c>
      <c r="I47" s="125">
        <v>0</v>
      </c>
    </row>
    <row r="48" spans="1:9" ht="12.75" customHeight="1">
      <c r="A48" s="114" t="s">
        <v>497</v>
      </c>
      <c r="B48" s="115" t="s">
        <v>498</v>
      </c>
      <c r="C48" s="114"/>
      <c r="D48" s="114" t="s">
        <v>452</v>
      </c>
      <c r="E48" s="114">
        <v>4</v>
      </c>
      <c r="F48" s="114">
        <v>1</v>
      </c>
      <c r="G48" s="114">
        <v>0</v>
      </c>
      <c r="H48" s="125">
        <v>0</v>
      </c>
      <c r="I48" s="125">
        <v>0</v>
      </c>
    </row>
    <row r="49" spans="1:9" ht="13.5" customHeight="1">
      <c r="A49" s="114" t="s">
        <v>499</v>
      </c>
      <c r="B49" s="115" t="s">
        <v>500</v>
      </c>
      <c r="C49" s="114"/>
      <c r="D49" s="114" t="s">
        <v>452</v>
      </c>
      <c r="E49" s="114">
        <v>4</v>
      </c>
      <c r="F49" s="114">
        <v>1</v>
      </c>
      <c r="G49" s="114">
        <v>1</v>
      </c>
      <c r="H49" s="125">
        <v>1110594</v>
      </c>
      <c r="I49" s="125">
        <v>0</v>
      </c>
    </row>
    <row r="50" spans="1:9" ht="15.75" customHeight="1">
      <c r="A50" s="75" t="s">
        <v>501</v>
      </c>
      <c r="B50" s="73" t="s">
        <v>502</v>
      </c>
      <c r="C50" s="114"/>
      <c r="D50" s="114"/>
      <c r="E50" s="114">
        <v>4</v>
      </c>
      <c r="F50" s="114">
        <v>1</v>
      </c>
      <c r="G50" s="114">
        <v>2</v>
      </c>
      <c r="H50" s="125">
        <v>5439154</v>
      </c>
      <c r="I50" s="125">
        <v>13360004</v>
      </c>
    </row>
    <row r="51" spans="1:9" ht="15" customHeight="1">
      <c r="A51" s="114" t="s">
        <v>503</v>
      </c>
      <c r="B51" s="115" t="s">
        <v>504</v>
      </c>
      <c r="C51" s="114"/>
      <c r="D51" s="114" t="s">
        <v>505</v>
      </c>
      <c r="E51" s="114">
        <v>4</v>
      </c>
      <c r="F51" s="114">
        <v>1</v>
      </c>
      <c r="G51" s="114">
        <v>3</v>
      </c>
      <c r="H51" s="125">
        <v>0</v>
      </c>
      <c r="I51" s="125">
        <v>60739</v>
      </c>
    </row>
    <row r="52" spans="1:9" ht="13.5" customHeight="1">
      <c r="A52" s="114" t="s">
        <v>506</v>
      </c>
      <c r="B52" s="115" t="s">
        <v>507</v>
      </c>
      <c r="C52" s="114"/>
      <c r="D52" s="114" t="s">
        <v>505</v>
      </c>
      <c r="E52" s="114">
        <v>4</v>
      </c>
      <c r="F52" s="114">
        <v>1</v>
      </c>
      <c r="G52" s="114">
        <v>4</v>
      </c>
      <c r="H52" s="125">
        <v>0</v>
      </c>
      <c r="I52" s="125">
        <v>0</v>
      </c>
    </row>
    <row r="53" spans="1:9" ht="14.25" customHeight="1">
      <c r="A53" s="114" t="s">
        <v>508</v>
      </c>
      <c r="B53" s="115" t="s">
        <v>509</v>
      </c>
      <c r="C53" s="114"/>
      <c r="D53" s="114" t="s">
        <v>505</v>
      </c>
      <c r="E53" s="114">
        <v>4</v>
      </c>
      <c r="F53" s="114">
        <v>1</v>
      </c>
      <c r="G53" s="114">
        <v>5</v>
      </c>
      <c r="H53" s="125">
        <v>5439154</v>
      </c>
      <c r="I53" s="125">
        <v>12807605</v>
      </c>
    </row>
    <row r="54" spans="1:9" ht="16.5" customHeight="1">
      <c r="A54" s="114" t="s">
        <v>510</v>
      </c>
      <c r="B54" s="115" t="s">
        <v>511</v>
      </c>
      <c r="C54" s="114"/>
      <c r="D54" s="114" t="s">
        <v>505</v>
      </c>
      <c r="E54" s="114">
        <v>4</v>
      </c>
      <c r="F54" s="114">
        <v>1</v>
      </c>
      <c r="G54" s="114">
        <v>6</v>
      </c>
      <c r="H54" s="125">
        <v>0</v>
      </c>
      <c r="I54" s="125">
        <v>491660</v>
      </c>
    </row>
    <row r="55" spans="1:9" ht="15.75" customHeight="1">
      <c r="A55" s="75">
        <v>31</v>
      </c>
      <c r="B55" s="73" t="s">
        <v>512</v>
      </c>
      <c r="C55" s="114"/>
      <c r="D55" s="114"/>
      <c r="E55" s="114">
        <v>4</v>
      </c>
      <c r="F55" s="114">
        <v>1</v>
      </c>
      <c r="G55" s="114">
        <v>7</v>
      </c>
      <c r="H55" s="125">
        <v>0</v>
      </c>
      <c r="I55" s="125">
        <v>0</v>
      </c>
    </row>
    <row r="56" spans="1:9" ht="14.25" customHeight="1">
      <c r="A56" s="75" t="s">
        <v>513</v>
      </c>
      <c r="B56" s="73" t="s">
        <v>514</v>
      </c>
      <c r="C56" s="114"/>
      <c r="D56" s="114"/>
      <c r="E56" s="114">
        <v>4</v>
      </c>
      <c r="F56" s="114">
        <v>1</v>
      </c>
      <c r="G56" s="114">
        <v>8</v>
      </c>
      <c r="H56" s="125">
        <v>4328560</v>
      </c>
      <c r="I56" s="125">
        <v>13360004</v>
      </c>
    </row>
    <row r="57" spans="1:9" ht="27" customHeight="1">
      <c r="A57" s="114"/>
      <c r="B57" s="115" t="s">
        <v>515</v>
      </c>
      <c r="C57" s="114"/>
      <c r="D57" s="114"/>
      <c r="E57" s="114"/>
      <c r="F57" s="114"/>
      <c r="G57" s="114"/>
      <c r="H57" s="125"/>
      <c r="I57" s="125"/>
    </row>
    <row r="58" spans="1:9" ht="14.25" customHeight="1">
      <c r="A58" s="75" t="s">
        <v>516</v>
      </c>
      <c r="B58" s="73" t="s">
        <v>517</v>
      </c>
      <c r="C58" s="114"/>
      <c r="D58" s="114"/>
      <c r="E58" s="114">
        <v>4</v>
      </c>
      <c r="F58" s="114">
        <v>1</v>
      </c>
      <c r="G58" s="114">
        <v>9</v>
      </c>
      <c r="H58" s="125">
        <v>52865955</v>
      </c>
      <c r="I58" s="125">
        <v>66873277</v>
      </c>
    </row>
    <row r="59" spans="1:9" ht="13.5" customHeight="1">
      <c r="A59" s="114" t="s">
        <v>518</v>
      </c>
      <c r="B59" s="115" t="s">
        <v>519</v>
      </c>
      <c r="C59" s="114"/>
      <c r="D59" s="114" t="s">
        <v>452</v>
      </c>
      <c r="E59" s="114">
        <v>4</v>
      </c>
      <c r="F59" s="114">
        <v>2</v>
      </c>
      <c r="G59" s="114">
        <v>0</v>
      </c>
      <c r="H59" s="125">
        <v>0</v>
      </c>
      <c r="I59" s="125">
        <v>0</v>
      </c>
    </row>
    <row r="60" spans="1:9" ht="12.75" customHeight="1">
      <c r="A60" s="114" t="s">
        <v>520</v>
      </c>
      <c r="B60" s="115" t="s">
        <v>521</v>
      </c>
      <c r="C60" s="114"/>
      <c r="D60" s="114" t="s">
        <v>452</v>
      </c>
      <c r="E60" s="114">
        <v>4</v>
      </c>
      <c r="F60" s="114">
        <v>2</v>
      </c>
      <c r="G60" s="114">
        <v>1</v>
      </c>
      <c r="H60" s="125">
        <v>65314</v>
      </c>
      <c r="I60" s="125">
        <v>845536</v>
      </c>
    </row>
    <row r="61" spans="1:9" ht="12.75" customHeight="1">
      <c r="A61" s="114" t="s">
        <v>522</v>
      </c>
      <c r="B61" s="115" t="s">
        <v>523</v>
      </c>
      <c r="C61" s="114"/>
      <c r="D61" s="114" t="s">
        <v>452</v>
      </c>
      <c r="E61" s="114">
        <v>4</v>
      </c>
      <c r="F61" s="114">
        <v>2</v>
      </c>
      <c r="G61" s="114">
        <v>2</v>
      </c>
      <c r="H61" s="125">
        <v>52800641</v>
      </c>
      <c r="I61" s="125">
        <v>64939527</v>
      </c>
    </row>
    <row r="62" spans="1:9" ht="27.75" customHeight="1">
      <c r="A62" s="114" t="s">
        <v>524</v>
      </c>
      <c r="B62" s="115" t="s">
        <v>525</v>
      </c>
      <c r="C62" s="114"/>
      <c r="D62" s="114" t="s">
        <v>452</v>
      </c>
      <c r="E62" s="114">
        <v>4</v>
      </c>
      <c r="F62" s="114">
        <v>2</v>
      </c>
      <c r="G62" s="114">
        <v>3</v>
      </c>
      <c r="H62" s="125">
        <v>0</v>
      </c>
      <c r="I62" s="125">
        <v>1088214</v>
      </c>
    </row>
    <row r="63" spans="1:9" ht="14.25" customHeight="1">
      <c r="A63" s="75" t="s">
        <v>526</v>
      </c>
      <c r="B63" s="73" t="s">
        <v>527</v>
      </c>
      <c r="C63" s="114"/>
      <c r="D63" s="114"/>
      <c r="E63" s="114">
        <v>4</v>
      </c>
      <c r="F63" s="114">
        <v>2</v>
      </c>
      <c r="G63" s="114">
        <v>4</v>
      </c>
      <c r="H63" s="125">
        <v>64466405</v>
      </c>
      <c r="I63" s="125">
        <v>71079929</v>
      </c>
    </row>
    <row r="64" spans="1:9" ht="12.75" customHeight="1">
      <c r="A64" s="114" t="s">
        <v>528</v>
      </c>
      <c r="B64" s="115" t="s">
        <v>529</v>
      </c>
      <c r="C64" s="114"/>
      <c r="D64" s="114" t="s">
        <v>505</v>
      </c>
      <c r="E64" s="114">
        <v>4</v>
      </c>
      <c r="F64" s="114">
        <v>2</v>
      </c>
      <c r="G64" s="114">
        <v>5</v>
      </c>
      <c r="H64" s="125">
        <v>0</v>
      </c>
      <c r="I64" s="125">
        <v>118357</v>
      </c>
    </row>
    <row r="65" spans="1:9" ht="15.75" customHeight="1">
      <c r="A65" s="114" t="s">
        <v>530</v>
      </c>
      <c r="B65" s="115" t="s">
        <v>531</v>
      </c>
      <c r="C65" s="114"/>
      <c r="D65" s="114" t="s">
        <v>505</v>
      </c>
      <c r="E65" s="114">
        <v>4</v>
      </c>
      <c r="F65" s="114">
        <v>2</v>
      </c>
      <c r="G65" s="114">
        <v>6</v>
      </c>
      <c r="H65" s="125">
        <v>9291299</v>
      </c>
      <c r="I65" s="125">
        <v>851866</v>
      </c>
    </row>
    <row r="66" spans="1:9" ht="14.25" customHeight="1">
      <c r="A66" s="114" t="s">
        <v>532</v>
      </c>
      <c r="B66" s="115" t="s">
        <v>533</v>
      </c>
      <c r="C66" s="114"/>
      <c r="D66" s="114" t="s">
        <v>505</v>
      </c>
      <c r="E66" s="114">
        <v>4</v>
      </c>
      <c r="F66" s="114">
        <v>2</v>
      </c>
      <c r="G66" s="114">
        <v>7</v>
      </c>
      <c r="H66" s="125">
        <v>48711054</v>
      </c>
      <c r="I66" s="125">
        <v>67848808</v>
      </c>
    </row>
    <row r="67" spans="1:9" ht="12" customHeight="1">
      <c r="A67" s="114" t="s">
        <v>534</v>
      </c>
      <c r="B67" s="115" t="s">
        <v>535</v>
      </c>
      <c r="C67" s="114"/>
      <c r="D67" s="114" t="s">
        <v>505</v>
      </c>
      <c r="E67" s="114">
        <v>4</v>
      </c>
      <c r="F67" s="114">
        <v>2</v>
      </c>
      <c r="G67" s="114">
        <v>8</v>
      </c>
      <c r="H67" s="125">
        <v>778063</v>
      </c>
      <c r="I67" s="125">
        <v>345551</v>
      </c>
    </row>
    <row r="68" spans="1:9" ht="13.5" customHeight="1">
      <c r="A68" s="114" t="s">
        <v>536</v>
      </c>
      <c r="B68" s="115" t="s">
        <v>537</v>
      </c>
      <c r="C68" s="114"/>
      <c r="D68" s="114" t="s">
        <v>505</v>
      </c>
      <c r="E68" s="114">
        <v>4</v>
      </c>
      <c r="F68" s="114">
        <v>2</v>
      </c>
      <c r="G68" s="114">
        <v>9</v>
      </c>
      <c r="H68" s="125">
        <v>1816321</v>
      </c>
      <c r="I68" s="125">
        <v>1391524</v>
      </c>
    </row>
    <row r="69" spans="1:9" ht="27" customHeight="1">
      <c r="A69" s="114" t="s">
        <v>538</v>
      </c>
      <c r="B69" s="115" t="s">
        <v>539</v>
      </c>
      <c r="C69" s="114"/>
      <c r="D69" s="114" t="s">
        <v>505</v>
      </c>
      <c r="E69" s="114">
        <v>4</v>
      </c>
      <c r="F69" s="114">
        <v>3</v>
      </c>
      <c r="G69" s="114">
        <v>0</v>
      </c>
      <c r="H69" s="125">
        <v>3869668</v>
      </c>
      <c r="I69" s="125">
        <v>523823</v>
      </c>
    </row>
    <row r="70" spans="1:9" ht="14.25" customHeight="1">
      <c r="A70" s="75" t="s">
        <v>540</v>
      </c>
      <c r="B70" s="73" t="s">
        <v>541</v>
      </c>
      <c r="C70" s="114"/>
      <c r="D70" s="114"/>
      <c r="E70" s="114">
        <v>4</v>
      </c>
      <c r="F70" s="114">
        <v>3</v>
      </c>
      <c r="G70" s="114">
        <v>1</v>
      </c>
      <c r="H70" s="125">
        <v>0</v>
      </c>
      <c r="I70" s="125">
        <v>0</v>
      </c>
    </row>
    <row r="71" spans="1:9" ht="14.25" customHeight="1">
      <c r="A71" s="75" t="s">
        <v>542</v>
      </c>
      <c r="B71" s="73" t="s">
        <v>543</v>
      </c>
      <c r="C71" s="114"/>
      <c r="D71" s="114"/>
      <c r="E71" s="114">
        <v>4</v>
      </c>
      <c r="F71" s="114">
        <v>3</v>
      </c>
      <c r="G71" s="114">
        <v>2</v>
      </c>
      <c r="H71" s="125">
        <v>11600450</v>
      </c>
      <c r="I71" s="125">
        <v>4206652</v>
      </c>
    </row>
    <row r="72" spans="1:9" ht="13.5" customHeight="1">
      <c r="A72" s="75" t="s">
        <v>544</v>
      </c>
      <c r="B72" s="115" t="s">
        <v>545</v>
      </c>
      <c r="C72" s="114"/>
      <c r="D72" s="114"/>
      <c r="E72" s="114">
        <v>4</v>
      </c>
      <c r="F72" s="114">
        <v>3</v>
      </c>
      <c r="G72" s="114">
        <v>3</v>
      </c>
      <c r="H72" s="125">
        <v>20230595</v>
      </c>
      <c r="I72" s="125">
        <v>9781205</v>
      </c>
    </row>
    <row r="73" spans="1:9" ht="14.25" customHeight="1">
      <c r="A73" s="75" t="s">
        <v>546</v>
      </c>
      <c r="B73" s="115" t="s">
        <v>547</v>
      </c>
      <c r="C73" s="114"/>
      <c r="D73" s="114"/>
      <c r="E73" s="114">
        <v>4</v>
      </c>
      <c r="F73" s="114">
        <v>3</v>
      </c>
      <c r="G73" s="114">
        <v>4</v>
      </c>
      <c r="H73" s="125">
        <v>15929010</v>
      </c>
      <c r="I73" s="125">
        <v>17566656</v>
      </c>
    </row>
    <row r="74" spans="1:9" ht="12.75" customHeight="1">
      <c r="A74" s="75" t="s">
        <v>548</v>
      </c>
      <c r="B74" s="115" t="s">
        <v>549</v>
      </c>
      <c r="C74" s="114"/>
      <c r="D74" s="114"/>
      <c r="E74" s="114">
        <v>4</v>
      </c>
      <c r="F74" s="114">
        <v>3</v>
      </c>
      <c r="G74" s="114">
        <v>5</v>
      </c>
      <c r="H74" s="125">
        <v>4301585</v>
      </c>
      <c r="I74" s="125">
        <v>0</v>
      </c>
    </row>
    <row r="75" spans="1:9" ht="13.5" customHeight="1">
      <c r="A75" s="75" t="s">
        <v>550</v>
      </c>
      <c r="B75" s="115" t="s">
        <v>551</v>
      </c>
      <c r="C75" s="114"/>
      <c r="D75" s="114"/>
      <c r="E75" s="114">
        <v>4</v>
      </c>
      <c r="F75" s="114">
        <v>3</v>
      </c>
      <c r="G75" s="114">
        <v>6</v>
      </c>
      <c r="H75" s="125">
        <v>0</v>
      </c>
      <c r="I75" s="125">
        <v>7785451</v>
      </c>
    </row>
    <row r="76" spans="1:9" ht="13.5" customHeight="1">
      <c r="A76" s="75" t="s">
        <v>552</v>
      </c>
      <c r="B76" s="115" t="s">
        <v>553</v>
      </c>
      <c r="C76" s="114"/>
      <c r="D76" s="114"/>
      <c r="E76" s="114">
        <v>4</v>
      </c>
      <c r="F76" s="114">
        <v>3</v>
      </c>
      <c r="G76" s="114">
        <v>7</v>
      </c>
      <c r="H76" s="125">
        <v>3885632</v>
      </c>
      <c r="I76" s="125">
        <v>9541109</v>
      </c>
    </row>
    <row r="77" spans="1:9" ht="14.25" customHeight="1">
      <c r="A77" s="75" t="s">
        <v>554</v>
      </c>
      <c r="B77" s="115" t="s">
        <v>555</v>
      </c>
      <c r="C77" s="114"/>
      <c r="D77" s="114" t="s">
        <v>452</v>
      </c>
      <c r="E77" s="114">
        <v>4</v>
      </c>
      <c r="F77" s="114">
        <v>3</v>
      </c>
      <c r="G77" s="114">
        <v>8</v>
      </c>
      <c r="H77" s="125">
        <v>334564</v>
      </c>
      <c r="I77" s="125">
        <v>2013354</v>
      </c>
    </row>
    <row r="78" spans="1:9" ht="15" customHeight="1">
      <c r="A78" s="75" t="s">
        <v>556</v>
      </c>
      <c r="B78" s="115" t="s">
        <v>557</v>
      </c>
      <c r="C78" s="114"/>
      <c r="D78" s="114" t="s">
        <v>505</v>
      </c>
      <c r="E78" s="114">
        <v>4</v>
      </c>
      <c r="F78" s="114">
        <v>3</v>
      </c>
      <c r="G78" s="114">
        <v>9</v>
      </c>
      <c r="H78" s="125">
        <v>0</v>
      </c>
      <c r="I78" s="125">
        <v>231890</v>
      </c>
    </row>
    <row r="79" spans="1:9" ht="26.25" customHeight="1">
      <c r="A79" s="75" t="s">
        <v>558</v>
      </c>
      <c r="B79" s="115" t="s">
        <v>559</v>
      </c>
      <c r="C79" s="114"/>
      <c r="D79" s="114"/>
      <c r="E79" s="114">
        <v>4</v>
      </c>
      <c r="F79" s="114">
        <v>4</v>
      </c>
      <c r="G79" s="114">
        <v>0</v>
      </c>
      <c r="H79" s="125">
        <v>8521781</v>
      </c>
      <c r="I79" s="125">
        <v>3537122</v>
      </c>
    </row>
    <row r="81" spans="1:9" ht="13.5">
      <c r="A81" s="123"/>
      <c r="B81" s="177" t="s">
        <v>222</v>
      </c>
      <c r="C81" s="177"/>
      <c r="I81" s="38" t="s">
        <v>638</v>
      </c>
    </row>
    <row r="82" spans="1:9" ht="13.5">
      <c r="A82" s="123"/>
      <c r="B82" s="177" t="s">
        <v>652</v>
      </c>
      <c r="C82" s="177"/>
      <c r="E82" s="116"/>
      <c r="F82" s="116"/>
      <c r="H82" s="38" t="s">
        <v>224</v>
      </c>
      <c r="I82" s="117" t="s">
        <v>48</v>
      </c>
    </row>
  </sheetData>
  <mergeCells count="20">
    <mergeCell ref="B81:C81"/>
    <mergeCell ref="B82:C82"/>
    <mergeCell ref="E21:G21"/>
    <mergeCell ref="E22:G22"/>
    <mergeCell ref="A11:I11"/>
    <mergeCell ref="B13:H13"/>
    <mergeCell ref="A16:A20"/>
    <mergeCell ref="B16:B20"/>
    <mergeCell ref="C16:C20"/>
    <mergeCell ref="D16:D20"/>
    <mergeCell ref="E16:G20"/>
    <mergeCell ref="H16:I18"/>
    <mergeCell ref="H19:H20"/>
    <mergeCell ref="I19:I20"/>
    <mergeCell ref="A10:I10"/>
    <mergeCell ref="B3:I3"/>
    <mergeCell ref="B4:I4"/>
    <mergeCell ref="B5:I5"/>
    <mergeCell ref="B6:I6"/>
    <mergeCell ref="B7:I7"/>
  </mergeCells>
  <printOptions horizontalCentered="1"/>
  <pageMargins left="0.43307086614173229" right="0.27559055118110237" top="0.27559055118110237" bottom="0.23622047244094491" header="0.23622047244094491" footer="0.23622047244094491"/>
  <pageSetup paperSize="9" orientation="portrait" horizontalDpi="300" verticalDpi="300" r:id="rId1"/>
  <headerFooter alignWithMargins="0"/>
  <rowBreaks count="1" manualBreakCount="1">
    <brk id="34" max="16383" man="1"/>
  </rowBreaks>
  <colBreaks count="1" manualBreakCount="1">
    <brk id="5" max="1048575" man="1"/>
  </col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opLeftCell="A13" zoomScaleNormal="100" workbookViewId="0">
      <selection activeCell="I50" sqref="I50:I51"/>
    </sheetView>
  </sheetViews>
  <sheetFormatPr defaultRowHeight="12.75"/>
  <cols>
    <col min="1" max="1" width="55" style="38" customWidth="1"/>
    <col min="2" max="2" width="2.7109375" style="38" customWidth="1"/>
    <col min="3" max="3" width="2.28515625" style="38" customWidth="1"/>
    <col min="4" max="4" width="2.7109375" style="38" customWidth="1"/>
    <col min="5" max="5" width="11.28515625" style="38" bestFit="1" customWidth="1"/>
    <col min="6" max="6" width="7.140625" style="38" customWidth="1"/>
    <col min="7" max="7" width="9.140625" style="38"/>
    <col min="8" max="8" width="11.28515625" style="38" customWidth="1"/>
    <col min="9" max="9" width="12.28515625" style="38" bestFit="1" customWidth="1"/>
    <col min="10" max="10" width="12.7109375" style="38" customWidth="1"/>
    <col min="11" max="11" width="5.85546875" style="38" customWidth="1"/>
    <col min="12" max="12" width="18.140625" style="38" bestFit="1" customWidth="1"/>
    <col min="13" max="251" width="9.140625" style="38"/>
    <col min="252" max="252" width="55" style="38" customWidth="1"/>
    <col min="253" max="253" width="2.7109375" style="38" customWidth="1"/>
    <col min="254" max="254" width="2.28515625" style="38" customWidth="1"/>
    <col min="255" max="255" width="2.7109375" style="38" customWidth="1"/>
    <col min="256" max="256" width="10.42578125" style="38" bestFit="1" customWidth="1"/>
    <col min="257" max="257" width="7.140625" style="38" customWidth="1"/>
    <col min="258" max="258" width="9.140625" style="38"/>
    <col min="259" max="259" width="10.42578125" style="38" bestFit="1" customWidth="1"/>
    <col min="260" max="260" width="11.28515625" style="38" bestFit="1" customWidth="1"/>
    <col min="261" max="261" width="11.42578125" style="38" bestFit="1" customWidth="1"/>
    <col min="262" max="262" width="5.85546875" style="38" customWidth="1"/>
    <col min="263" max="263" width="18.140625" style="38" bestFit="1" customWidth="1"/>
    <col min="264" max="507" width="9.140625" style="38"/>
    <col min="508" max="508" width="55" style="38" customWidth="1"/>
    <col min="509" max="509" width="2.7109375" style="38" customWidth="1"/>
    <col min="510" max="510" width="2.28515625" style="38" customWidth="1"/>
    <col min="511" max="511" width="2.7109375" style="38" customWidth="1"/>
    <col min="512" max="512" width="10.42578125" style="38" bestFit="1" customWidth="1"/>
    <col min="513" max="513" width="7.140625" style="38" customWidth="1"/>
    <col min="514" max="514" width="9.140625" style="38"/>
    <col min="515" max="515" width="10.42578125" style="38" bestFit="1" customWidth="1"/>
    <col min="516" max="516" width="11.28515625" style="38" bestFit="1" customWidth="1"/>
    <col min="517" max="517" width="11.42578125" style="38" bestFit="1" customWidth="1"/>
    <col min="518" max="518" width="5.85546875" style="38" customWidth="1"/>
    <col min="519" max="519" width="18.140625" style="38" bestFit="1" customWidth="1"/>
    <col min="520" max="763" width="9.140625" style="38"/>
    <col min="764" max="764" width="55" style="38" customWidth="1"/>
    <col min="765" max="765" width="2.7109375" style="38" customWidth="1"/>
    <col min="766" max="766" width="2.28515625" style="38" customWidth="1"/>
    <col min="767" max="767" width="2.7109375" style="38" customWidth="1"/>
    <col min="768" max="768" width="10.42578125" style="38" bestFit="1" customWidth="1"/>
    <col min="769" max="769" width="7.140625" style="38" customWidth="1"/>
    <col min="770" max="770" width="9.140625" style="38"/>
    <col min="771" max="771" width="10.42578125" style="38" bestFit="1" customWidth="1"/>
    <col min="772" max="772" width="11.28515625" style="38" bestFit="1" customWidth="1"/>
    <col min="773" max="773" width="11.42578125" style="38" bestFit="1" customWidth="1"/>
    <col min="774" max="774" width="5.85546875" style="38" customWidth="1"/>
    <col min="775" max="775" width="18.140625" style="38" bestFit="1" customWidth="1"/>
    <col min="776" max="1019" width="9.140625" style="38"/>
    <col min="1020" max="1020" width="55" style="38" customWidth="1"/>
    <col min="1021" max="1021" width="2.7109375" style="38" customWidth="1"/>
    <col min="1022" max="1022" width="2.28515625" style="38" customWidth="1"/>
    <col min="1023" max="1023" width="2.7109375" style="38" customWidth="1"/>
    <col min="1024" max="1024" width="10.42578125" style="38" bestFit="1" customWidth="1"/>
    <col min="1025" max="1025" width="7.140625" style="38" customWidth="1"/>
    <col min="1026" max="1026" width="9.140625" style="38"/>
    <col min="1027" max="1027" width="10.42578125" style="38" bestFit="1" customWidth="1"/>
    <col min="1028" max="1028" width="11.28515625" style="38" bestFit="1" customWidth="1"/>
    <col min="1029" max="1029" width="11.42578125" style="38" bestFit="1" customWidth="1"/>
    <col min="1030" max="1030" width="5.85546875" style="38" customWidth="1"/>
    <col min="1031" max="1031" width="18.140625" style="38" bestFit="1" customWidth="1"/>
    <col min="1032" max="1275" width="9.140625" style="38"/>
    <col min="1276" max="1276" width="55" style="38" customWidth="1"/>
    <col min="1277" max="1277" width="2.7109375" style="38" customWidth="1"/>
    <col min="1278" max="1278" width="2.28515625" style="38" customWidth="1"/>
    <col min="1279" max="1279" width="2.7109375" style="38" customWidth="1"/>
    <col min="1280" max="1280" width="10.42578125" style="38" bestFit="1" customWidth="1"/>
    <col min="1281" max="1281" width="7.140625" style="38" customWidth="1"/>
    <col min="1282" max="1282" width="9.140625" style="38"/>
    <col min="1283" max="1283" width="10.42578125" style="38" bestFit="1" customWidth="1"/>
    <col min="1284" max="1284" width="11.28515625" style="38" bestFit="1" customWidth="1"/>
    <col min="1285" max="1285" width="11.42578125" style="38" bestFit="1" customWidth="1"/>
    <col min="1286" max="1286" width="5.85546875" style="38" customWidth="1"/>
    <col min="1287" max="1287" width="18.140625" style="38" bestFit="1" customWidth="1"/>
    <col min="1288" max="1531" width="9.140625" style="38"/>
    <col min="1532" max="1532" width="55" style="38" customWidth="1"/>
    <col min="1533" max="1533" width="2.7109375" style="38" customWidth="1"/>
    <col min="1534" max="1534" width="2.28515625" style="38" customWidth="1"/>
    <col min="1535" max="1535" width="2.7109375" style="38" customWidth="1"/>
    <col min="1536" max="1536" width="10.42578125" style="38" bestFit="1" customWidth="1"/>
    <col min="1537" max="1537" width="7.140625" style="38" customWidth="1"/>
    <col min="1538" max="1538" width="9.140625" style="38"/>
    <col min="1539" max="1539" width="10.42578125" style="38" bestFit="1" customWidth="1"/>
    <col min="1540" max="1540" width="11.28515625" style="38" bestFit="1" customWidth="1"/>
    <col min="1541" max="1541" width="11.42578125" style="38" bestFit="1" customWidth="1"/>
    <col min="1542" max="1542" width="5.85546875" style="38" customWidth="1"/>
    <col min="1543" max="1543" width="18.140625" style="38" bestFit="1" customWidth="1"/>
    <col min="1544" max="1787" width="9.140625" style="38"/>
    <col min="1788" max="1788" width="55" style="38" customWidth="1"/>
    <col min="1789" max="1789" width="2.7109375" style="38" customWidth="1"/>
    <col min="1790" max="1790" width="2.28515625" style="38" customWidth="1"/>
    <col min="1791" max="1791" width="2.7109375" style="38" customWidth="1"/>
    <col min="1792" max="1792" width="10.42578125" style="38" bestFit="1" customWidth="1"/>
    <col min="1793" max="1793" width="7.140625" style="38" customWidth="1"/>
    <col min="1794" max="1794" width="9.140625" style="38"/>
    <col min="1795" max="1795" width="10.42578125" style="38" bestFit="1" customWidth="1"/>
    <col min="1796" max="1796" width="11.28515625" style="38" bestFit="1" customWidth="1"/>
    <col min="1797" max="1797" width="11.42578125" style="38" bestFit="1" customWidth="1"/>
    <col min="1798" max="1798" width="5.85546875" style="38" customWidth="1"/>
    <col min="1799" max="1799" width="18.140625" style="38" bestFit="1" customWidth="1"/>
    <col min="1800" max="2043" width="9.140625" style="38"/>
    <col min="2044" max="2044" width="55" style="38" customWidth="1"/>
    <col min="2045" max="2045" width="2.7109375" style="38" customWidth="1"/>
    <col min="2046" max="2046" width="2.28515625" style="38" customWidth="1"/>
    <col min="2047" max="2047" width="2.7109375" style="38" customWidth="1"/>
    <col min="2048" max="2048" width="10.42578125" style="38" bestFit="1" customWidth="1"/>
    <col min="2049" max="2049" width="7.140625" style="38" customWidth="1"/>
    <col min="2050" max="2050" width="9.140625" style="38"/>
    <col min="2051" max="2051" width="10.42578125" style="38" bestFit="1" customWidth="1"/>
    <col min="2052" max="2052" width="11.28515625" style="38" bestFit="1" customWidth="1"/>
    <col min="2053" max="2053" width="11.42578125" style="38" bestFit="1" customWidth="1"/>
    <col min="2054" max="2054" width="5.85546875" style="38" customWidth="1"/>
    <col min="2055" max="2055" width="18.140625" style="38" bestFit="1" customWidth="1"/>
    <col min="2056" max="2299" width="9.140625" style="38"/>
    <col min="2300" max="2300" width="55" style="38" customWidth="1"/>
    <col min="2301" max="2301" width="2.7109375" style="38" customWidth="1"/>
    <col min="2302" max="2302" width="2.28515625" style="38" customWidth="1"/>
    <col min="2303" max="2303" width="2.7109375" style="38" customWidth="1"/>
    <col min="2304" max="2304" width="10.42578125" style="38" bestFit="1" customWidth="1"/>
    <col min="2305" max="2305" width="7.140625" style="38" customWidth="1"/>
    <col min="2306" max="2306" width="9.140625" style="38"/>
    <col min="2307" max="2307" width="10.42578125" style="38" bestFit="1" customWidth="1"/>
    <col min="2308" max="2308" width="11.28515625" style="38" bestFit="1" customWidth="1"/>
    <col min="2309" max="2309" width="11.42578125" style="38" bestFit="1" customWidth="1"/>
    <col min="2310" max="2310" width="5.85546875" style="38" customWidth="1"/>
    <col min="2311" max="2311" width="18.140625" style="38" bestFit="1" customWidth="1"/>
    <col min="2312" max="2555" width="9.140625" style="38"/>
    <col min="2556" max="2556" width="55" style="38" customWidth="1"/>
    <col min="2557" max="2557" width="2.7109375" style="38" customWidth="1"/>
    <col min="2558" max="2558" width="2.28515625" style="38" customWidth="1"/>
    <col min="2559" max="2559" width="2.7109375" style="38" customWidth="1"/>
    <col min="2560" max="2560" width="10.42578125" style="38" bestFit="1" customWidth="1"/>
    <col min="2561" max="2561" width="7.140625" style="38" customWidth="1"/>
    <col min="2562" max="2562" width="9.140625" style="38"/>
    <col min="2563" max="2563" width="10.42578125" style="38" bestFit="1" customWidth="1"/>
    <col min="2564" max="2564" width="11.28515625" style="38" bestFit="1" customWidth="1"/>
    <col min="2565" max="2565" width="11.42578125" style="38" bestFit="1" customWidth="1"/>
    <col min="2566" max="2566" width="5.85546875" style="38" customWidth="1"/>
    <col min="2567" max="2567" width="18.140625" style="38" bestFit="1" customWidth="1"/>
    <col min="2568" max="2811" width="9.140625" style="38"/>
    <col min="2812" max="2812" width="55" style="38" customWidth="1"/>
    <col min="2813" max="2813" width="2.7109375" style="38" customWidth="1"/>
    <col min="2814" max="2814" width="2.28515625" style="38" customWidth="1"/>
    <col min="2815" max="2815" width="2.7109375" style="38" customWidth="1"/>
    <col min="2816" max="2816" width="10.42578125" style="38" bestFit="1" customWidth="1"/>
    <col min="2817" max="2817" width="7.140625" style="38" customWidth="1"/>
    <col min="2818" max="2818" width="9.140625" style="38"/>
    <col min="2819" max="2819" width="10.42578125" style="38" bestFit="1" customWidth="1"/>
    <col min="2820" max="2820" width="11.28515625" style="38" bestFit="1" customWidth="1"/>
    <col min="2821" max="2821" width="11.42578125" style="38" bestFit="1" customWidth="1"/>
    <col min="2822" max="2822" width="5.85546875" style="38" customWidth="1"/>
    <col min="2823" max="2823" width="18.140625" style="38" bestFit="1" customWidth="1"/>
    <col min="2824" max="3067" width="9.140625" style="38"/>
    <col min="3068" max="3068" width="55" style="38" customWidth="1"/>
    <col min="3069" max="3069" width="2.7109375" style="38" customWidth="1"/>
    <col min="3070" max="3070" width="2.28515625" style="38" customWidth="1"/>
    <col min="3071" max="3071" width="2.7109375" style="38" customWidth="1"/>
    <col min="3072" max="3072" width="10.42578125" style="38" bestFit="1" customWidth="1"/>
    <col min="3073" max="3073" width="7.140625" style="38" customWidth="1"/>
    <col min="3074" max="3074" width="9.140625" style="38"/>
    <col min="3075" max="3075" width="10.42578125" style="38" bestFit="1" customWidth="1"/>
    <col min="3076" max="3076" width="11.28515625" style="38" bestFit="1" customWidth="1"/>
    <col min="3077" max="3077" width="11.42578125" style="38" bestFit="1" customWidth="1"/>
    <col min="3078" max="3078" width="5.85546875" style="38" customWidth="1"/>
    <col min="3079" max="3079" width="18.140625" style="38" bestFit="1" customWidth="1"/>
    <col min="3080" max="3323" width="9.140625" style="38"/>
    <col min="3324" max="3324" width="55" style="38" customWidth="1"/>
    <col min="3325" max="3325" width="2.7109375" style="38" customWidth="1"/>
    <col min="3326" max="3326" width="2.28515625" style="38" customWidth="1"/>
    <col min="3327" max="3327" width="2.7109375" style="38" customWidth="1"/>
    <col min="3328" max="3328" width="10.42578125" style="38" bestFit="1" customWidth="1"/>
    <col min="3329" max="3329" width="7.140625" style="38" customWidth="1"/>
    <col min="3330" max="3330" width="9.140625" style="38"/>
    <col min="3331" max="3331" width="10.42578125" style="38" bestFit="1" customWidth="1"/>
    <col min="3332" max="3332" width="11.28515625" style="38" bestFit="1" customWidth="1"/>
    <col min="3333" max="3333" width="11.42578125" style="38" bestFit="1" customWidth="1"/>
    <col min="3334" max="3334" width="5.85546875" style="38" customWidth="1"/>
    <col min="3335" max="3335" width="18.140625" style="38" bestFit="1" customWidth="1"/>
    <col min="3336" max="3579" width="9.140625" style="38"/>
    <col min="3580" max="3580" width="55" style="38" customWidth="1"/>
    <col min="3581" max="3581" width="2.7109375" style="38" customWidth="1"/>
    <col min="3582" max="3582" width="2.28515625" style="38" customWidth="1"/>
    <col min="3583" max="3583" width="2.7109375" style="38" customWidth="1"/>
    <col min="3584" max="3584" width="10.42578125" style="38" bestFit="1" customWidth="1"/>
    <col min="3585" max="3585" width="7.140625" style="38" customWidth="1"/>
    <col min="3586" max="3586" width="9.140625" style="38"/>
    <col min="3587" max="3587" width="10.42578125" style="38" bestFit="1" customWidth="1"/>
    <col min="3588" max="3588" width="11.28515625" style="38" bestFit="1" customWidth="1"/>
    <col min="3589" max="3589" width="11.42578125" style="38" bestFit="1" customWidth="1"/>
    <col min="3590" max="3590" width="5.85546875" style="38" customWidth="1"/>
    <col min="3591" max="3591" width="18.140625" style="38" bestFit="1" customWidth="1"/>
    <col min="3592" max="3835" width="9.140625" style="38"/>
    <col min="3836" max="3836" width="55" style="38" customWidth="1"/>
    <col min="3837" max="3837" width="2.7109375" style="38" customWidth="1"/>
    <col min="3838" max="3838" width="2.28515625" style="38" customWidth="1"/>
    <col min="3839" max="3839" width="2.7109375" style="38" customWidth="1"/>
    <col min="3840" max="3840" width="10.42578125" style="38" bestFit="1" customWidth="1"/>
    <col min="3841" max="3841" width="7.140625" style="38" customWidth="1"/>
    <col min="3842" max="3842" width="9.140625" style="38"/>
    <col min="3843" max="3843" width="10.42578125" style="38" bestFit="1" customWidth="1"/>
    <col min="3844" max="3844" width="11.28515625" style="38" bestFit="1" customWidth="1"/>
    <col min="3845" max="3845" width="11.42578125" style="38" bestFit="1" customWidth="1"/>
    <col min="3846" max="3846" width="5.85546875" style="38" customWidth="1"/>
    <col min="3847" max="3847" width="18.140625" style="38" bestFit="1" customWidth="1"/>
    <col min="3848" max="4091" width="9.140625" style="38"/>
    <col min="4092" max="4092" width="55" style="38" customWidth="1"/>
    <col min="4093" max="4093" width="2.7109375" style="38" customWidth="1"/>
    <col min="4094" max="4094" width="2.28515625" style="38" customWidth="1"/>
    <col min="4095" max="4095" width="2.7109375" style="38" customWidth="1"/>
    <col min="4096" max="4096" width="10.42578125" style="38" bestFit="1" customWidth="1"/>
    <col min="4097" max="4097" width="7.140625" style="38" customWidth="1"/>
    <col min="4098" max="4098" width="9.140625" style="38"/>
    <col min="4099" max="4099" width="10.42578125" style="38" bestFit="1" customWidth="1"/>
    <col min="4100" max="4100" width="11.28515625" style="38" bestFit="1" customWidth="1"/>
    <col min="4101" max="4101" width="11.42578125" style="38" bestFit="1" customWidth="1"/>
    <col min="4102" max="4102" width="5.85546875" style="38" customWidth="1"/>
    <col min="4103" max="4103" width="18.140625" style="38" bestFit="1" customWidth="1"/>
    <col min="4104" max="4347" width="9.140625" style="38"/>
    <col min="4348" max="4348" width="55" style="38" customWidth="1"/>
    <col min="4349" max="4349" width="2.7109375" style="38" customWidth="1"/>
    <col min="4350" max="4350" width="2.28515625" style="38" customWidth="1"/>
    <col min="4351" max="4351" width="2.7109375" style="38" customWidth="1"/>
    <col min="4352" max="4352" width="10.42578125" style="38" bestFit="1" customWidth="1"/>
    <col min="4353" max="4353" width="7.140625" style="38" customWidth="1"/>
    <col min="4354" max="4354" width="9.140625" style="38"/>
    <col min="4355" max="4355" width="10.42578125" style="38" bestFit="1" customWidth="1"/>
    <col min="4356" max="4356" width="11.28515625" style="38" bestFit="1" customWidth="1"/>
    <col min="4357" max="4357" width="11.42578125" style="38" bestFit="1" customWidth="1"/>
    <col min="4358" max="4358" width="5.85546875" style="38" customWidth="1"/>
    <col min="4359" max="4359" width="18.140625" style="38" bestFit="1" customWidth="1"/>
    <col min="4360" max="4603" width="9.140625" style="38"/>
    <col min="4604" max="4604" width="55" style="38" customWidth="1"/>
    <col min="4605" max="4605" width="2.7109375" style="38" customWidth="1"/>
    <col min="4606" max="4606" width="2.28515625" style="38" customWidth="1"/>
    <col min="4607" max="4607" width="2.7109375" style="38" customWidth="1"/>
    <col min="4608" max="4608" width="10.42578125" style="38" bestFit="1" customWidth="1"/>
    <col min="4609" max="4609" width="7.140625" style="38" customWidth="1"/>
    <col min="4610" max="4610" width="9.140625" style="38"/>
    <col min="4611" max="4611" width="10.42578125" style="38" bestFit="1" customWidth="1"/>
    <col min="4612" max="4612" width="11.28515625" style="38" bestFit="1" customWidth="1"/>
    <col min="4613" max="4613" width="11.42578125" style="38" bestFit="1" customWidth="1"/>
    <col min="4614" max="4614" width="5.85546875" style="38" customWidth="1"/>
    <col min="4615" max="4615" width="18.140625" style="38" bestFit="1" customWidth="1"/>
    <col min="4616" max="4859" width="9.140625" style="38"/>
    <col min="4860" max="4860" width="55" style="38" customWidth="1"/>
    <col min="4861" max="4861" width="2.7109375" style="38" customWidth="1"/>
    <col min="4862" max="4862" width="2.28515625" style="38" customWidth="1"/>
    <col min="4863" max="4863" width="2.7109375" style="38" customWidth="1"/>
    <col min="4864" max="4864" width="10.42578125" style="38" bestFit="1" customWidth="1"/>
    <col min="4865" max="4865" width="7.140625" style="38" customWidth="1"/>
    <col min="4866" max="4866" width="9.140625" style="38"/>
    <col min="4867" max="4867" width="10.42578125" style="38" bestFit="1" customWidth="1"/>
    <col min="4868" max="4868" width="11.28515625" style="38" bestFit="1" customWidth="1"/>
    <col min="4869" max="4869" width="11.42578125" style="38" bestFit="1" customWidth="1"/>
    <col min="4870" max="4870" width="5.85546875" style="38" customWidth="1"/>
    <col min="4871" max="4871" width="18.140625" style="38" bestFit="1" customWidth="1"/>
    <col min="4872" max="5115" width="9.140625" style="38"/>
    <col min="5116" max="5116" width="55" style="38" customWidth="1"/>
    <col min="5117" max="5117" width="2.7109375" style="38" customWidth="1"/>
    <col min="5118" max="5118" width="2.28515625" style="38" customWidth="1"/>
    <col min="5119" max="5119" width="2.7109375" style="38" customWidth="1"/>
    <col min="5120" max="5120" width="10.42578125" style="38" bestFit="1" customWidth="1"/>
    <col min="5121" max="5121" width="7.140625" style="38" customWidth="1"/>
    <col min="5122" max="5122" width="9.140625" style="38"/>
    <col min="5123" max="5123" width="10.42578125" style="38" bestFit="1" customWidth="1"/>
    <col min="5124" max="5124" width="11.28515625" style="38" bestFit="1" customWidth="1"/>
    <col min="5125" max="5125" width="11.42578125" style="38" bestFit="1" customWidth="1"/>
    <col min="5126" max="5126" width="5.85546875" style="38" customWidth="1"/>
    <col min="5127" max="5127" width="18.140625" style="38" bestFit="1" customWidth="1"/>
    <col min="5128" max="5371" width="9.140625" style="38"/>
    <col min="5372" max="5372" width="55" style="38" customWidth="1"/>
    <col min="5373" max="5373" width="2.7109375" style="38" customWidth="1"/>
    <col min="5374" max="5374" width="2.28515625" style="38" customWidth="1"/>
    <col min="5375" max="5375" width="2.7109375" style="38" customWidth="1"/>
    <col min="5376" max="5376" width="10.42578125" style="38" bestFit="1" customWidth="1"/>
    <col min="5377" max="5377" width="7.140625" style="38" customWidth="1"/>
    <col min="5378" max="5378" width="9.140625" style="38"/>
    <col min="5379" max="5379" width="10.42578125" style="38" bestFit="1" customWidth="1"/>
    <col min="5380" max="5380" width="11.28515625" style="38" bestFit="1" customWidth="1"/>
    <col min="5381" max="5381" width="11.42578125" style="38" bestFit="1" customWidth="1"/>
    <col min="5382" max="5382" width="5.85546875" style="38" customWidth="1"/>
    <col min="5383" max="5383" width="18.140625" style="38" bestFit="1" customWidth="1"/>
    <col min="5384" max="5627" width="9.140625" style="38"/>
    <col min="5628" max="5628" width="55" style="38" customWidth="1"/>
    <col min="5629" max="5629" width="2.7109375" style="38" customWidth="1"/>
    <col min="5630" max="5630" width="2.28515625" style="38" customWidth="1"/>
    <col min="5631" max="5631" width="2.7109375" style="38" customWidth="1"/>
    <col min="5632" max="5632" width="10.42578125" style="38" bestFit="1" customWidth="1"/>
    <col min="5633" max="5633" width="7.140625" style="38" customWidth="1"/>
    <col min="5634" max="5634" width="9.140625" style="38"/>
    <col min="5635" max="5635" width="10.42578125" style="38" bestFit="1" customWidth="1"/>
    <col min="5636" max="5636" width="11.28515625" style="38" bestFit="1" customWidth="1"/>
    <col min="5637" max="5637" width="11.42578125" style="38" bestFit="1" customWidth="1"/>
    <col min="5638" max="5638" width="5.85546875" style="38" customWidth="1"/>
    <col min="5639" max="5639" width="18.140625" style="38" bestFit="1" customWidth="1"/>
    <col min="5640" max="5883" width="9.140625" style="38"/>
    <col min="5884" max="5884" width="55" style="38" customWidth="1"/>
    <col min="5885" max="5885" width="2.7109375" style="38" customWidth="1"/>
    <col min="5886" max="5886" width="2.28515625" style="38" customWidth="1"/>
    <col min="5887" max="5887" width="2.7109375" style="38" customWidth="1"/>
    <col min="5888" max="5888" width="10.42578125" style="38" bestFit="1" customWidth="1"/>
    <col min="5889" max="5889" width="7.140625" style="38" customWidth="1"/>
    <col min="5890" max="5890" width="9.140625" style="38"/>
    <col min="5891" max="5891" width="10.42578125" style="38" bestFit="1" customWidth="1"/>
    <col min="5892" max="5892" width="11.28515625" style="38" bestFit="1" customWidth="1"/>
    <col min="5893" max="5893" width="11.42578125" style="38" bestFit="1" customWidth="1"/>
    <col min="5894" max="5894" width="5.85546875" style="38" customWidth="1"/>
    <col min="5895" max="5895" width="18.140625" style="38" bestFit="1" customWidth="1"/>
    <col min="5896" max="6139" width="9.140625" style="38"/>
    <col min="6140" max="6140" width="55" style="38" customWidth="1"/>
    <col min="6141" max="6141" width="2.7109375" style="38" customWidth="1"/>
    <col min="6142" max="6142" width="2.28515625" style="38" customWidth="1"/>
    <col min="6143" max="6143" width="2.7109375" style="38" customWidth="1"/>
    <col min="6144" max="6144" width="10.42578125" style="38" bestFit="1" customWidth="1"/>
    <col min="6145" max="6145" width="7.140625" style="38" customWidth="1"/>
    <col min="6146" max="6146" width="9.140625" style="38"/>
    <col min="6147" max="6147" width="10.42578125" style="38" bestFit="1" customWidth="1"/>
    <col min="6148" max="6148" width="11.28515625" style="38" bestFit="1" customWidth="1"/>
    <col min="6149" max="6149" width="11.42578125" style="38" bestFit="1" customWidth="1"/>
    <col min="6150" max="6150" width="5.85546875" style="38" customWidth="1"/>
    <col min="6151" max="6151" width="18.140625" style="38" bestFit="1" customWidth="1"/>
    <col min="6152" max="6395" width="9.140625" style="38"/>
    <col min="6396" max="6396" width="55" style="38" customWidth="1"/>
    <col min="6397" max="6397" width="2.7109375" style="38" customWidth="1"/>
    <col min="6398" max="6398" width="2.28515625" style="38" customWidth="1"/>
    <col min="6399" max="6399" width="2.7109375" style="38" customWidth="1"/>
    <col min="6400" max="6400" width="10.42578125" style="38" bestFit="1" customWidth="1"/>
    <col min="6401" max="6401" width="7.140625" style="38" customWidth="1"/>
    <col min="6402" max="6402" width="9.140625" style="38"/>
    <col min="6403" max="6403" width="10.42578125" style="38" bestFit="1" customWidth="1"/>
    <col min="6404" max="6404" width="11.28515625" style="38" bestFit="1" customWidth="1"/>
    <col min="6405" max="6405" width="11.42578125" style="38" bestFit="1" customWidth="1"/>
    <col min="6406" max="6406" width="5.85546875" style="38" customWidth="1"/>
    <col min="6407" max="6407" width="18.140625" style="38" bestFit="1" customWidth="1"/>
    <col min="6408" max="6651" width="9.140625" style="38"/>
    <col min="6652" max="6652" width="55" style="38" customWidth="1"/>
    <col min="6653" max="6653" width="2.7109375" style="38" customWidth="1"/>
    <col min="6654" max="6654" width="2.28515625" style="38" customWidth="1"/>
    <col min="6655" max="6655" width="2.7109375" style="38" customWidth="1"/>
    <col min="6656" max="6656" width="10.42578125" style="38" bestFit="1" customWidth="1"/>
    <col min="6657" max="6657" width="7.140625" style="38" customWidth="1"/>
    <col min="6658" max="6658" width="9.140625" style="38"/>
    <col min="6659" max="6659" width="10.42578125" style="38" bestFit="1" customWidth="1"/>
    <col min="6660" max="6660" width="11.28515625" style="38" bestFit="1" customWidth="1"/>
    <col min="6661" max="6661" width="11.42578125" style="38" bestFit="1" customWidth="1"/>
    <col min="6662" max="6662" width="5.85546875" style="38" customWidth="1"/>
    <col min="6663" max="6663" width="18.140625" style="38" bestFit="1" customWidth="1"/>
    <col min="6664" max="6907" width="9.140625" style="38"/>
    <col min="6908" max="6908" width="55" style="38" customWidth="1"/>
    <col min="6909" max="6909" width="2.7109375" style="38" customWidth="1"/>
    <col min="6910" max="6910" width="2.28515625" style="38" customWidth="1"/>
    <col min="6911" max="6911" width="2.7109375" style="38" customWidth="1"/>
    <col min="6912" max="6912" width="10.42578125" style="38" bestFit="1" customWidth="1"/>
    <col min="6913" max="6913" width="7.140625" style="38" customWidth="1"/>
    <col min="6914" max="6914" width="9.140625" style="38"/>
    <col min="6915" max="6915" width="10.42578125" style="38" bestFit="1" customWidth="1"/>
    <col min="6916" max="6916" width="11.28515625" style="38" bestFit="1" customWidth="1"/>
    <col min="6917" max="6917" width="11.42578125" style="38" bestFit="1" customWidth="1"/>
    <col min="6918" max="6918" width="5.85546875" style="38" customWidth="1"/>
    <col min="6919" max="6919" width="18.140625" style="38" bestFit="1" customWidth="1"/>
    <col min="6920" max="7163" width="9.140625" style="38"/>
    <col min="7164" max="7164" width="55" style="38" customWidth="1"/>
    <col min="7165" max="7165" width="2.7109375" style="38" customWidth="1"/>
    <col min="7166" max="7166" width="2.28515625" style="38" customWidth="1"/>
    <col min="7167" max="7167" width="2.7109375" style="38" customWidth="1"/>
    <col min="7168" max="7168" width="10.42578125" style="38" bestFit="1" customWidth="1"/>
    <col min="7169" max="7169" width="7.140625" style="38" customWidth="1"/>
    <col min="7170" max="7170" width="9.140625" style="38"/>
    <col min="7171" max="7171" width="10.42578125" style="38" bestFit="1" customWidth="1"/>
    <col min="7172" max="7172" width="11.28515625" style="38" bestFit="1" customWidth="1"/>
    <col min="7173" max="7173" width="11.42578125" style="38" bestFit="1" customWidth="1"/>
    <col min="7174" max="7174" width="5.85546875" style="38" customWidth="1"/>
    <col min="7175" max="7175" width="18.140625" style="38" bestFit="1" customWidth="1"/>
    <col min="7176" max="7419" width="9.140625" style="38"/>
    <col min="7420" max="7420" width="55" style="38" customWidth="1"/>
    <col min="7421" max="7421" width="2.7109375" style="38" customWidth="1"/>
    <col min="7422" max="7422" width="2.28515625" style="38" customWidth="1"/>
    <col min="7423" max="7423" width="2.7109375" style="38" customWidth="1"/>
    <col min="7424" max="7424" width="10.42578125" style="38" bestFit="1" customWidth="1"/>
    <col min="7425" max="7425" width="7.140625" style="38" customWidth="1"/>
    <col min="7426" max="7426" width="9.140625" style="38"/>
    <col min="7427" max="7427" width="10.42578125" style="38" bestFit="1" customWidth="1"/>
    <col min="7428" max="7428" width="11.28515625" style="38" bestFit="1" customWidth="1"/>
    <col min="7429" max="7429" width="11.42578125" style="38" bestFit="1" customWidth="1"/>
    <col min="7430" max="7430" width="5.85546875" style="38" customWidth="1"/>
    <col min="7431" max="7431" width="18.140625" style="38" bestFit="1" customWidth="1"/>
    <col min="7432" max="7675" width="9.140625" style="38"/>
    <col min="7676" max="7676" width="55" style="38" customWidth="1"/>
    <col min="7677" max="7677" width="2.7109375" style="38" customWidth="1"/>
    <col min="7678" max="7678" width="2.28515625" style="38" customWidth="1"/>
    <col min="7679" max="7679" width="2.7109375" style="38" customWidth="1"/>
    <col min="7680" max="7680" width="10.42578125" style="38" bestFit="1" customWidth="1"/>
    <col min="7681" max="7681" width="7.140625" style="38" customWidth="1"/>
    <col min="7682" max="7682" width="9.140625" style="38"/>
    <col min="7683" max="7683" width="10.42578125" style="38" bestFit="1" customWidth="1"/>
    <col min="7684" max="7684" width="11.28515625" style="38" bestFit="1" customWidth="1"/>
    <col min="7685" max="7685" width="11.42578125" style="38" bestFit="1" customWidth="1"/>
    <col min="7686" max="7686" width="5.85546875" style="38" customWidth="1"/>
    <col min="7687" max="7687" width="18.140625" style="38" bestFit="1" customWidth="1"/>
    <col min="7688" max="7931" width="9.140625" style="38"/>
    <col min="7932" max="7932" width="55" style="38" customWidth="1"/>
    <col min="7933" max="7933" width="2.7109375" style="38" customWidth="1"/>
    <col min="7934" max="7934" width="2.28515625" style="38" customWidth="1"/>
    <col min="7935" max="7935" width="2.7109375" style="38" customWidth="1"/>
    <col min="7936" max="7936" width="10.42578125" style="38" bestFit="1" customWidth="1"/>
    <col min="7937" max="7937" width="7.140625" style="38" customWidth="1"/>
    <col min="7938" max="7938" width="9.140625" style="38"/>
    <col min="7939" max="7939" width="10.42578125" style="38" bestFit="1" customWidth="1"/>
    <col min="7940" max="7940" width="11.28515625" style="38" bestFit="1" customWidth="1"/>
    <col min="7941" max="7941" width="11.42578125" style="38" bestFit="1" customWidth="1"/>
    <col min="7942" max="7942" width="5.85546875" style="38" customWidth="1"/>
    <col min="7943" max="7943" width="18.140625" style="38" bestFit="1" customWidth="1"/>
    <col min="7944" max="8187" width="9.140625" style="38"/>
    <col min="8188" max="8188" width="55" style="38" customWidth="1"/>
    <col min="8189" max="8189" width="2.7109375" style="38" customWidth="1"/>
    <col min="8190" max="8190" width="2.28515625" style="38" customWidth="1"/>
    <col min="8191" max="8191" width="2.7109375" style="38" customWidth="1"/>
    <col min="8192" max="8192" width="10.42578125" style="38" bestFit="1" customWidth="1"/>
    <col min="8193" max="8193" width="7.140625" style="38" customWidth="1"/>
    <col min="8194" max="8194" width="9.140625" style="38"/>
    <col min="8195" max="8195" width="10.42578125" style="38" bestFit="1" customWidth="1"/>
    <col min="8196" max="8196" width="11.28515625" style="38" bestFit="1" customWidth="1"/>
    <col min="8197" max="8197" width="11.42578125" style="38" bestFit="1" customWidth="1"/>
    <col min="8198" max="8198" width="5.85546875" style="38" customWidth="1"/>
    <col min="8199" max="8199" width="18.140625" style="38" bestFit="1" customWidth="1"/>
    <col min="8200" max="8443" width="9.140625" style="38"/>
    <col min="8444" max="8444" width="55" style="38" customWidth="1"/>
    <col min="8445" max="8445" width="2.7109375" style="38" customWidth="1"/>
    <col min="8446" max="8446" width="2.28515625" style="38" customWidth="1"/>
    <col min="8447" max="8447" width="2.7109375" style="38" customWidth="1"/>
    <col min="8448" max="8448" width="10.42578125" style="38" bestFit="1" customWidth="1"/>
    <col min="8449" max="8449" width="7.140625" style="38" customWidth="1"/>
    <col min="8450" max="8450" width="9.140625" style="38"/>
    <col min="8451" max="8451" width="10.42578125" style="38" bestFit="1" customWidth="1"/>
    <col min="8452" max="8452" width="11.28515625" style="38" bestFit="1" customWidth="1"/>
    <col min="8453" max="8453" width="11.42578125" style="38" bestFit="1" customWidth="1"/>
    <col min="8454" max="8454" width="5.85546875" style="38" customWidth="1"/>
    <col min="8455" max="8455" width="18.140625" style="38" bestFit="1" customWidth="1"/>
    <col min="8456" max="8699" width="9.140625" style="38"/>
    <col min="8700" max="8700" width="55" style="38" customWidth="1"/>
    <col min="8701" max="8701" width="2.7109375" style="38" customWidth="1"/>
    <col min="8702" max="8702" width="2.28515625" style="38" customWidth="1"/>
    <col min="8703" max="8703" width="2.7109375" style="38" customWidth="1"/>
    <col min="8704" max="8704" width="10.42578125" style="38" bestFit="1" customWidth="1"/>
    <col min="8705" max="8705" width="7.140625" style="38" customWidth="1"/>
    <col min="8706" max="8706" width="9.140625" style="38"/>
    <col min="8707" max="8707" width="10.42578125" style="38" bestFit="1" customWidth="1"/>
    <col min="8708" max="8708" width="11.28515625" style="38" bestFit="1" customWidth="1"/>
    <col min="8709" max="8709" width="11.42578125" style="38" bestFit="1" customWidth="1"/>
    <col min="8710" max="8710" width="5.85546875" style="38" customWidth="1"/>
    <col min="8711" max="8711" width="18.140625" style="38" bestFit="1" customWidth="1"/>
    <col min="8712" max="8955" width="9.140625" style="38"/>
    <col min="8956" max="8956" width="55" style="38" customWidth="1"/>
    <col min="8957" max="8957" width="2.7109375" style="38" customWidth="1"/>
    <col min="8958" max="8958" width="2.28515625" style="38" customWidth="1"/>
    <col min="8959" max="8959" width="2.7109375" style="38" customWidth="1"/>
    <col min="8960" max="8960" width="10.42578125" style="38" bestFit="1" customWidth="1"/>
    <col min="8961" max="8961" width="7.140625" style="38" customWidth="1"/>
    <col min="8962" max="8962" width="9.140625" style="38"/>
    <col min="8963" max="8963" width="10.42578125" style="38" bestFit="1" customWidth="1"/>
    <col min="8964" max="8964" width="11.28515625" style="38" bestFit="1" customWidth="1"/>
    <col min="8965" max="8965" width="11.42578125" style="38" bestFit="1" customWidth="1"/>
    <col min="8966" max="8966" width="5.85546875" style="38" customWidth="1"/>
    <col min="8967" max="8967" width="18.140625" style="38" bestFit="1" customWidth="1"/>
    <col min="8968" max="9211" width="9.140625" style="38"/>
    <col min="9212" max="9212" width="55" style="38" customWidth="1"/>
    <col min="9213" max="9213" width="2.7109375" style="38" customWidth="1"/>
    <col min="9214" max="9214" width="2.28515625" style="38" customWidth="1"/>
    <col min="9215" max="9215" width="2.7109375" style="38" customWidth="1"/>
    <col min="9216" max="9216" width="10.42578125" style="38" bestFit="1" customWidth="1"/>
    <col min="9217" max="9217" width="7.140625" style="38" customWidth="1"/>
    <col min="9218" max="9218" width="9.140625" style="38"/>
    <col min="9219" max="9219" width="10.42578125" style="38" bestFit="1" customWidth="1"/>
    <col min="9220" max="9220" width="11.28515625" style="38" bestFit="1" customWidth="1"/>
    <col min="9221" max="9221" width="11.42578125" style="38" bestFit="1" customWidth="1"/>
    <col min="9222" max="9222" width="5.85546875" style="38" customWidth="1"/>
    <col min="9223" max="9223" width="18.140625" style="38" bestFit="1" customWidth="1"/>
    <col min="9224" max="9467" width="9.140625" style="38"/>
    <col min="9468" max="9468" width="55" style="38" customWidth="1"/>
    <col min="9469" max="9469" width="2.7109375" style="38" customWidth="1"/>
    <col min="9470" max="9470" width="2.28515625" style="38" customWidth="1"/>
    <col min="9471" max="9471" width="2.7109375" style="38" customWidth="1"/>
    <col min="9472" max="9472" width="10.42578125" style="38" bestFit="1" customWidth="1"/>
    <col min="9473" max="9473" width="7.140625" style="38" customWidth="1"/>
    <col min="9474" max="9474" width="9.140625" style="38"/>
    <col min="9475" max="9475" width="10.42578125" style="38" bestFit="1" customWidth="1"/>
    <col min="9476" max="9476" width="11.28515625" style="38" bestFit="1" customWidth="1"/>
    <col min="9477" max="9477" width="11.42578125" style="38" bestFit="1" customWidth="1"/>
    <col min="9478" max="9478" width="5.85546875" style="38" customWidth="1"/>
    <col min="9479" max="9479" width="18.140625" style="38" bestFit="1" customWidth="1"/>
    <col min="9480" max="9723" width="9.140625" style="38"/>
    <col min="9724" max="9724" width="55" style="38" customWidth="1"/>
    <col min="9725" max="9725" width="2.7109375" style="38" customWidth="1"/>
    <col min="9726" max="9726" width="2.28515625" style="38" customWidth="1"/>
    <col min="9727" max="9727" width="2.7109375" style="38" customWidth="1"/>
    <col min="9728" max="9728" width="10.42578125" style="38" bestFit="1" customWidth="1"/>
    <col min="9729" max="9729" width="7.140625" style="38" customWidth="1"/>
    <col min="9730" max="9730" width="9.140625" style="38"/>
    <col min="9731" max="9731" width="10.42578125" style="38" bestFit="1" customWidth="1"/>
    <col min="9732" max="9732" width="11.28515625" style="38" bestFit="1" customWidth="1"/>
    <col min="9733" max="9733" width="11.42578125" style="38" bestFit="1" customWidth="1"/>
    <col min="9734" max="9734" width="5.85546875" style="38" customWidth="1"/>
    <col min="9735" max="9735" width="18.140625" style="38" bestFit="1" customWidth="1"/>
    <col min="9736" max="9979" width="9.140625" style="38"/>
    <col min="9980" max="9980" width="55" style="38" customWidth="1"/>
    <col min="9981" max="9981" width="2.7109375" style="38" customWidth="1"/>
    <col min="9982" max="9982" width="2.28515625" style="38" customWidth="1"/>
    <col min="9983" max="9983" width="2.7109375" style="38" customWidth="1"/>
    <col min="9984" max="9984" width="10.42578125" style="38" bestFit="1" customWidth="1"/>
    <col min="9985" max="9985" width="7.140625" style="38" customWidth="1"/>
    <col min="9986" max="9986" width="9.140625" style="38"/>
    <col min="9987" max="9987" width="10.42578125" style="38" bestFit="1" customWidth="1"/>
    <col min="9988" max="9988" width="11.28515625" style="38" bestFit="1" customWidth="1"/>
    <col min="9989" max="9989" width="11.42578125" style="38" bestFit="1" customWidth="1"/>
    <col min="9990" max="9990" width="5.85546875" style="38" customWidth="1"/>
    <col min="9991" max="9991" width="18.140625" style="38" bestFit="1" customWidth="1"/>
    <col min="9992" max="10235" width="9.140625" style="38"/>
    <col min="10236" max="10236" width="55" style="38" customWidth="1"/>
    <col min="10237" max="10237" width="2.7109375" style="38" customWidth="1"/>
    <col min="10238" max="10238" width="2.28515625" style="38" customWidth="1"/>
    <col min="10239" max="10239" width="2.7109375" style="38" customWidth="1"/>
    <col min="10240" max="10240" width="10.42578125" style="38" bestFit="1" customWidth="1"/>
    <col min="10241" max="10241" width="7.140625" style="38" customWidth="1"/>
    <col min="10242" max="10242" width="9.140625" style="38"/>
    <col min="10243" max="10243" width="10.42578125" style="38" bestFit="1" customWidth="1"/>
    <col min="10244" max="10244" width="11.28515625" style="38" bestFit="1" customWidth="1"/>
    <col min="10245" max="10245" width="11.42578125" style="38" bestFit="1" customWidth="1"/>
    <col min="10246" max="10246" width="5.85546875" style="38" customWidth="1"/>
    <col min="10247" max="10247" width="18.140625" style="38" bestFit="1" customWidth="1"/>
    <col min="10248" max="10491" width="9.140625" style="38"/>
    <col min="10492" max="10492" width="55" style="38" customWidth="1"/>
    <col min="10493" max="10493" width="2.7109375" style="38" customWidth="1"/>
    <col min="10494" max="10494" width="2.28515625" style="38" customWidth="1"/>
    <col min="10495" max="10495" width="2.7109375" style="38" customWidth="1"/>
    <col min="10496" max="10496" width="10.42578125" style="38" bestFit="1" customWidth="1"/>
    <col min="10497" max="10497" width="7.140625" style="38" customWidth="1"/>
    <col min="10498" max="10498" width="9.140625" style="38"/>
    <col min="10499" max="10499" width="10.42578125" style="38" bestFit="1" customWidth="1"/>
    <col min="10500" max="10500" width="11.28515625" style="38" bestFit="1" customWidth="1"/>
    <col min="10501" max="10501" width="11.42578125" style="38" bestFit="1" customWidth="1"/>
    <col min="10502" max="10502" width="5.85546875" style="38" customWidth="1"/>
    <col min="10503" max="10503" width="18.140625" style="38" bestFit="1" customWidth="1"/>
    <col min="10504" max="10747" width="9.140625" style="38"/>
    <col min="10748" max="10748" width="55" style="38" customWidth="1"/>
    <col min="10749" max="10749" width="2.7109375" style="38" customWidth="1"/>
    <col min="10750" max="10750" width="2.28515625" style="38" customWidth="1"/>
    <col min="10751" max="10751" width="2.7109375" style="38" customWidth="1"/>
    <col min="10752" max="10752" width="10.42578125" style="38" bestFit="1" customWidth="1"/>
    <col min="10753" max="10753" width="7.140625" style="38" customWidth="1"/>
    <col min="10754" max="10754" width="9.140625" style="38"/>
    <col min="10755" max="10755" width="10.42578125" style="38" bestFit="1" customWidth="1"/>
    <col min="10756" max="10756" width="11.28515625" style="38" bestFit="1" customWidth="1"/>
    <col min="10757" max="10757" width="11.42578125" style="38" bestFit="1" customWidth="1"/>
    <col min="10758" max="10758" width="5.85546875" style="38" customWidth="1"/>
    <col min="10759" max="10759" width="18.140625" style="38" bestFit="1" customWidth="1"/>
    <col min="10760" max="11003" width="9.140625" style="38"/>
    <col min="11004" max="11004" width="55" style="38" customWidth="1"/>
    <col min="11005" max="11005" width="2.7109375" style="38" customWidth="1"/>
    <col min="11006" max="11006" width="2.28515625" style="38" customWidth="1"/>
    <col min="11007" max="11007" width="2.7109375" style="38" customWidth="1"/>
    <col min="11008" max="11008" width="10.42578125" style="38" bestFit="1" customWidth="1"/>
    <col min="11009" max="11009" width="7.140625" style="38" customWidth="1"/>
    <col min="11010" max="11010" width="9.140625" style="38"/>
    <col min="11011" max="11011" width="10.42578125" style="38" bestFit="1" customWidth="1"/>
    <col min="11012" max="11012" width="11.28515625" style="38" bestFit="1" customWidth="1"/>
    <col min="11013" max="11013" width="11.42578125" style="38" bestFit="1" customWidth="1"/>
    <col min="11014" max="11014" width="5.85546875" style="38" customWidth="1"/>
    <col min="11015" max="11015" width="18.140625" style="38" bestFit="1" customWidth="1"/>
    <col min="11016" max="11259" width="9.140625" style="38"/>
    <col min="11260" max="11260" width="55" style="38" customWidth="1"/>
    <col min="11261" max="11261" width="2.7109375" style="38" customWidth="1"/>
    <col min="11262" max="11262" width="2.28515625" style="38" customWidth="1"/>
    <col min="11263" max="11263" width="2.7109375" style="38" customWidth="1"/>
    <col min="11264" max="11264" width="10.42578125" style="38" bestFit="1" customWidth="1"/>
    <col min="11265" max="11265" width="7.140625" style="38" customWidth="1"/>
    <col min="11266" max="11266" width="9.140625" style="38"/>
    <col min="11267" max="11267" width="10.42578125" style="38" bestFit="1" customWidth="1"/>
    <col min="11268" max="11268" width="11.28515625" style="38" bestFit="1" customWidth="1"/>
    <col min="11269" max="11269" width="11.42578125" style="38" bestFit="1" customWidth="1"/>
    <col min="11270" max="11270" width="5.85546875" style="38" customWidth="1"/>
    <col min="11271" max="11271" width="18.140625" style="38" bestFit="1" customWidth="1"/>
    <col min="11272" max="11515" width="9.140625" style="38"/>
    <col min="11516" max="11516" width="55" style="38" customWidth="1"/>
    <col min="11517" max="11517" width="2.7109375" style="38" customWidth="1"/>
    <col min="11518" max="11518" width="2.28515625" style="38" customWidth="1"/>
    <col min="11519" max="11519" width="2.7109375" style="38" customWidth="1"/>
    <col min="11520" max="11520" width="10.42578125" style="38" bestFit="1" customWidth="1"/>
    <col min="11521" max="11521" width="7.140625" style="38" customWidth="1"/>
    <col min="11522" max="11522" width="9.140625" style="38"/>
    <col min="11523" max="11523" width="10.42578125" style="38" bestFit="1" customWidth="1"/>
    <col min="11524" max="11524" width="11.28515625" style="38" bestFit="1" customWidth="1"/>
    <col min="11525" max="11525" width="11.42578125" style="38" bestFit="1" customWidth="1"/>
    <col min="11526" max="11526" width="5.85546875" style="38" customWidth="1"/>
    <col min="11527" max="11527" width="18.140625" style="38" bestFit="1" customWidth="1"/>
    <col min="11528" max="11771" width="9.140625" style="38"/>
    <col min="11772" max="11772" width="55" style="38" customWidth="1"/>
    <col min="11773" max="11773" width="2.7109375" style="38" customWidth="1"/>
    <col min="11774" max="11774" width="2.28515625" style="38" customWidth="1"/>
    <col min="11775" max="11775" width="2.7109375" style="38" customWidth="1"/>
    <col min="11776" max="11776" width="10.42578125" style="38" bestFit="1" customWidth="1"/>
    <col min="11777" max="11777" width="7.140625" style="38" customWidth="1"/>
    <col min="11778" max="11778" width="9.140625" style="38"/>
    <col min="11779" max="11779" width="10.42578125" style="38" bestFit="1" customWidth="1"/>
    <col min="11780" max="11780" width="11.28515625" style="38" bestFit="1" customWidth="1"/>
    <col min="11781" max="11781" width="11.42578125" style="38" bestFit="1" customWidth="1"/>
    <col min="11782" max="11782" width="5.85546875" style="38" customWidth="1"/>
    <col min="11783" max="11783" width="18.140625" style="38" bestFit="1" customWidth="1"/>
    <col min="11784" max="12027" width="9.140625" style="38"/>
    <col min="12028" max="12028" width="55" style="38" customWidth="1"/>
    <col min="12029" max="12029" width="2.7109375" style="38" customWidth="1"/>
    <col min="12030" max="12030" width="2.28515625" style="38" customWidth="1"/>
    <col min="12031" max="12031" width="2.7109375" style="38" customWidth="1"/>
    <col min="12032" max="12032" width="10.42578125" style="38" bestFit="1" customWidth="1"/>
    <col min="12033" max="12033" width="7.140625" style="38" customWidth="1"/>
    <col min="12034" max="12034" width="9.140625" style="38"/>
    <col min="12035" max="12035" width="10.42578125" style="38" bestFit="1" customWidth="1"/>
    <col min="12036" max="12036" width="11.28515625" style="38" bestFit="1" customWidth="1"/>
    <col min="12037" max="12037" width="11.42578125" style="38" bestFit="1" customWidth="1"/>
    <col min="12038" max="12038" width="5.85546875" style="38" customWidth="1"/>
    <col min="12039" max="12039" width="18.140625" style="38" bestFit="1" customWidth="1"/>
    <col min="12040" max="12283" width="9.140625" style="38"/>
    <col min="12284" max="12284" width="55" style="38" customWidth="1"/>
    <col min="12285" max="12285" width="2.7109375" style="38" customWidth="1"/>
    <col min="12286" max="12286" width="2.28515625" style="38" customWidth="1"/>
    <col min="12287" max="12287" width="2.7109375" style="38" customWidth="1"/>
    <col min="12288" max="12288" width="10.42578125" style="38" bestFit="1" customWidth="1"/>
    <col min="12289" max="12289" width="7.140625" style="38" customWidth="1"/>
    <col min="12290" max="12290" width="9.140625" style="38"/>
    <col min="12291" max="12291" width="10.42578125" style="38" bestFit="1" customWidth="1"/>
    <col min="12292" max="12292" width="11.28515625" style="38" bestFit="1" customWidth="1"/>
    <col min="12293" max="12293" width="11.42578125" style="38" bestFit="1" customWidth="1"/>
    <col min="12294" max="12294" width="5.85546875" style="38" customWidth="1"/>
    <col min="12295" max="12295" width="18.140625" style="38" bestFit="1" customWidth="1"/>
    <col min="12296" max="12539" width="9.140625" style="38"/>
    <col min="12540" max="12540" width="55" style="38" customWidth="1"/>
    <col min="12541" max="12541" width="2.7109375" style="38" customWidth="1"/>
    <col min="12542" max="12542" width="2.28515625" style="38" customWidth="1"/>
    <col min="12543" max="12543" width="2.7109375" style="38" customWidth="1"/>
    <col min="12544" max="12544" width="10.42578125" style="38" bestFit="1" customWidth="1"/>
    <col min="12545" max="12545" width="7.140625" style="38" customWidth="1"/>
    <col min="12546" max="12546" width="9.140625" style="38"/>
    <col min="12547" max="12547" width="10.42578125" style="38" bestFit="1" customWidth="1"/>
    <col min="12548" max="12548" width="11.28515625" style="38" bestFit="1" customWidth="1"/>
    <col min="12549" max="12549" width="11.42578125" style="38" bestFit="1" customWidth="1"/>
    <col min="12550" max="12550" width="5.85546875" style="38" customWidth="1"/>
    <col min="12551" max="12551" width="18.140625" style="38" bestFit="1" customWidth="1"/>
    <col min="12552" max="12795" width="9.140625" style="38"/>
    <col min="12796" max="12796" width="55" style="38" customWidth="1"/>
    <col min="12797" max="12797" width="2.7109375" style="38" customWidth="1"/>
    <col min="12798" max="12798" width="2.28515625" style="38" customWidth="1"/>
    <col min="12799" max="12799" width="2.7109375" style="38" customWidth="1"/>
    <col min="12800" max="12800" width="10.42578125" style="38" bestFit="1" customWidth="1"/>
    <col min="12801" max="12801" width="7.140625" style="38" customWidth="1"/>
    <col min="12802" max="12802" width="9.140625" style="38"/>
    <col min="12803" max="12803" width="10.42578125" style="38" bestFit="1" customWidth="1"/>
    <col min="12804" max="12804" width="11.28515625" style="38" bestFit="1" customWidth="1"/>
    <col min="12805" max="12805" width="11.42578125" style="38" bestFit="1" customWidth="1"/>
    <col min="12806" max="12806" width="5.85546875" style="38" customWidth="1"/>
    <col min="12807" max="12807" width="18.140625" style="38" bestFit="1" customWidth="1"/>
    <col min="12808" max="13051" width="9.140625" style="38"/>
    <col min="13052" max="13052" width="55" style="38" customWidth="1"/>
    <col min="13053" max="13053" width="2.7109375" style="38" customWidth="1"/>
    <col min="13054" max="13054" width="2.28515625" style="38" customWidth="1"/>
    <col min="13055" max="13055" width="2.7109375" style="38" customWidth="1"/>
    <col min="13056" max="13056" width="10.42578125" style="38" bestFit="1" customWidth="1"/>
    <col min="13057" max="13057" width="7.140625" style="38" customWidth="1"/>
    <col min="13058" max="13058" width="9.140625" style="38"/>
    <col min="13059" max="13059" width="10.42578125" style="38" bestFit="1" customWidth="1"/>
    <col min="13060" max="13060" width="11.28515625" style="38" bestFit="1" customWidth="1"/>
    <col min="13061" max="13061" width="11.42578125" style="38" bestFit="1" customWidth="1"/>
    <col min="13062" max="13062" width="5.85546875" style="38" customWidth="1"/>
    <col min="13063" max="13063" width="18.140625" style="38" bestFit="1" customWidth="1"/>
    <col min="13064" max="13307" width="9.140625" style="38"/>
    <col min="13308" max="13308" width="55" style="38" customWidth="1"/>
    <col min="13309" max="13309" width="2.7109375" style="38" customWidth="1"/>
    <col min="13310" max="13310" width="2.28515625" style="38" customWidth="1"/>
    <col min="13311" max="13311" width="2.7109375" style="38" customWidth="1"/>
    <col min="13312" max="13312" width="10.42578125" style="38" bestFit="1" customWidth="1"/>
    <col min="13313" max="13313" width="7.140625" style="38" customWidth="1"/>
    <col min="13314" max="13314" width="9.140625" style="38"/>
    <col min="13315" max="13315" width="10.42578125" style="38" bestFit="1" customWidth="1"/>
    <col min="13316" max="13316" width="11.28515625" style="38" bestFit="1" customWidth="1"/>
    <col min="13317" max="13317" width="11.42578125" style="38" bestFit="1" customWidth="1"/>
    <col min="13318" max="13318" width="5.85546875" style="38" customWidth="1"/>
    <col min="13319" max="13319" width="18.140625" style="38" bestFit="1" customWidth="1"/>
    <col min="13320" max="13563" width="9.140625" style="38"/>
    <col min="13564" max="13564" width="55" style="38" customWidth="1"/>
    <col min="13565" max="13565" width="2.7109375" style="38" customWidth="1"/>
    <col min="13566" max="13566" width="2.28515625" style="38" customWidth="1"/>
    <col min="13567" max="13567" width="2.7109375" style="38" customWidth="1"/>
    <col min="13568" max="13568" width="10.42578125" style="38" bestFit="1" customWidth="1"/>
    <col min="13569" max="13569" width="7.140625" style="38" customWidth="1"/>
    <col min="13570" max="13570" width="9.140625" style="38"/>
    <col min="13571" max="13571" width="10.42578125" style="38" bestFit="1" customWidth="1"/>
    <col min="13572" max="13572" width="11.28515625" style="38" bestFit="1" customWidth="1"/>
    <col min="13573" max="13573" width="11.42578125" style="38" bestFit="1" customWidth="1"/>
    <col min="13574" max="13574" width="5.85546875" style="38" customWidth="1"/>
    <col min="13575" max="13575" width="18.140625" style="38" bestFit="1" customWidth="1"/>
    <col min="13576" max="13819" width="9.140625" style="38"/>
    <col min="13820" max="13820" width="55" style="38" customWidth="1"/>
    <col min="13821" max="13821" width="2.7109375" style="38" customWidth="1"/>
    <col min="13822" max="13822" width="2.28515625" style="38" customWidth="1"/>
    <col min="13823" max="13823" width="2.7109375" style="38" customWidth="1"/>
    <col min="13824" max="13824" width="10.42578125" style="38" bestFit="1" customWidth="1"/>
    <col min="13825" max="13825" width="7.140625" style="38" customWidth="1"/>
    <col min="13826" max="13826" width="9.140625" style="38"/>
    <col min="13827" max="13827" width="10.42578125" style="38" bestFit="1" customWidth="1"/>
    <col min="13828" max="13828" width="11.28515625" style="38" bestFit="1" customWidth="1"/>
    <col min="13829" max="13829" width="11.42578125" style="38" bestFit="1" customWidth="1"/>
    <col min="13830" max="13830" width="5.85546875" style="38" customWidth="1"/>
    <col min="13831" max="13831" width="18.140625" style="38" bestFit="1" customWidth="1"/>
    <col min="13832" max="14075" width="9.140625" style="38"/>
    <col min="14076" max="14076" width="55" style="38" customWidth="1"/>
    <col min="14077" max="14077" width="2.7109375" style="38" customWidth="1"/>
    <col min="14078" max="14078" width="2.28515625" style="38" customWidth="1"/>
    <col min="14079" max="14079" width="2.7109375" style="38" customWidth="1"/>
    <col min="14080" max="14080" width="10.42578125" style="38" bestFit="1" customWidth="1"/>
    <col min="14081" max="14081" width="7.140625" style="38" customWidth="1"/>
    <col min="14082" max="14082" width="9.140625" style="38"/>
    <col min="14083" max="14083" width="10.42578125" style="38" bestFit="1" customWidth="1"/>
    <col min="14084" max="14084" width="11.28515625" style="38" bestFit="1" customWidth="1"/>
    <col min="14085" max="14085" width="11.42578125" style="38" bestFit="1" customWidth="1"/>
    <col min="14086" max="14086" width="5.85546875" style="38" customWidth="1"/>
    <col min="14087" max="14087" width="18.140625" style="38" bestFit="1" customWidth="1"/>
    <col min="14088" max="14331" width="9.140625" style="38"/>
    <col min="14332" max="14332" width="55" style="38" customWidth="1"/>
    <col min="14333" max="14333" width="2.7109375" style="38" customWidth="1"/>
    <col min="14334" max="14334" width="2.28515625" style="38" customWidth="1"/>
    <col min="14335" max="14335" width="2.7109375" style="38" customWidth="1"/>
    <col min="14336" max="14336" width="10.42578125" style="38" bestFit="1" customWidth="1"/>
    <col min="14337" max="14337" width="7.140625" style="38" customWidth="1"/>
    <col min="14338" max="14338" width="9.140625" style="38"/>
    <col min="14339" max="14339" width="10.42578125" style="38" bestFit="1" customWidth="1"/>
    <col min="14340" max="14340" width="11.28515625" style="38" bestFit="1" customWidth="1"/>
    <col min="14341" max="14341" width="11.42578125" style="38" bestFit="1" customWidth="1"/>
    <col min="14342" max="14342" width="5.85546875" style="38" customWidth="1"/>
    <col min="14343" max="14343" width="18.140625" style="38" bestFit="1" customWidth="1"/>
    <col min="14344" max="14587" width="9.140625" style="38"/>
    <col min="14588" max="14588" width="55" style="38" customWidth="1"/>
    <col min="14589" max="14589" width="2.7109375" style="38" customWidth="1"/>
    <col min="14590" max="14590" width="2.28515625" style="38" customWidth="1"/>
    <col min="14591" max="14591" width="2.7109375" style="38" customWidth="1"/>
    <col min="14592" max="14592" width="10.42578125" style="38" bestFit="1" customWidth="1"/>
    <col min="14593" max="14593" width="7.140625" style="38" customWidth="1"/>
    <col min="14594" max="14594" width="9.140625" style="38"/>
    <col min="14595" max="14595" width="10.42578125" style="38" bestFit="1" customWidth="1"/>
    <col min="14596" max="14596" width="11.28515625" style="38" bestFit="1" customWidth="1"/>
    <col min="14597" max="14597" width="11.42578125" style="38" bestFit="1" customWidth="1"/>
    <col min="14598" max="14598" width="5.85546875" style="38" customWidth="1"/>
    <col min="14599" max="14599" width="18.140625" style="38" bestFit="1" customWidth="1"/>
    <col min="14600" max="14843" width="9.140625" style="38"/>
    <col min="14844" max="14844" width="55" style="38" customWidth="1"/>
    <col min="14845" max="14845" width="2.7109375" style="38" customWidth="1"/>
    <col min="14846" max="14846" width="2.28515625" style="38" customWidth="1"/>
    <col min="14847" max="14847" width="2.7109375" style="38" customWidth="1"/>
    <col min="14848" max="14848" width="10.42578125" style="38" bestFit="1" customWidth="1"/>
    <col min="14849" max="14849" width="7.140625" style="38" customWidth="1"/>
    <col min="14850" max="14850" width="9.140625" style="38"/>
    <col min="14851" max="14851" width="10.42578125" style="38" bestFit="1" customWidth="1"/>
    <col min="14852" max="14852" width="11.28515625" style="38" bestFit="1" customWidth="1"/>
    <col min="14853" max="14853" width="11.42578125" style="38" bestFit="1" customWidth="1"/>
    <col min="14854" max="14854" width="5.85546875" style="38" customWidth="1"/>
    <col min="14855" max="14855" width="18.140625" style="38" bestFit="1" customWidth="1"/>
    <col min="14856" max="15099" width="9.140625" style="38"/>
    <col min="15100" max="15100" width="55" style="38" customWidth="1"/>
    <col min="15101" max="15101" width="2.7109375" style="38" customWidth="1"/>
    <col min="15102" max="15102" width="2.28515625" style="38" customWidth="1"/>
    <col min="15103" max="15103" width="2.7109375" style="38" customWidth="1"/>
    <col min="15104" max="15104" width="10.42578125" style="38" bestFit="1" customWidth="1"/>
    <col min="15105" max="15105" width="7.140625" style="38" customWidth="1"/>
    <col min="15106" max="15106" width="9.140625" style="38"/>
    <col min="15107" max="15107" width="10.42578125" style="38" bestFit="1" customWidth="1"/>
    <col min="15108" max="15108" width="11.28515625" style="38" bestFit="1" customWidth="1"/>
    <col min="15109" max="15109" width="11.42578125" style="38" bestFit="1" customWidth="1"/>
    <col min="15110" max="15110" width="5.85546875" style="38" customWidth="1"/>
    <col min="15111" max="15111" width="18.140625" style="38" bestFit="1" customWidth="1"/>
    <col min="15112" max="15355" width="9.140625" style="38"/>
    <col min="15356" max="15356" width="55" style="38" customWidth="1"/>
    <col min="15357" max="15357" width="2.7109375" style="38" customWidth="1"/>
    <col min="15358" max="15358" width="2.28515625" style="38" customWidth="1"/>
    <col min="15359" max="15359" width="2.7109375" style="38" customWidth="1"/>
    <col min="15360" max="15360" width="10.42578125" style="38" bestFit="1" customWidth="1"/>
    <col min="15361" max="15361" width="7.140625" style="38" customWidth="1"/>
    <col min="15362" max="15362" width="9.140625" style="38"/>
    <col min="15363" max="15363" width="10.42578125" style="38" bestFit="1" customWidth="1"/>
    <col min="15364" max="15364" width="11.28515625" style="38" bestFit="1" customWidth="1"/>
    <col min="15365" max="15365" width="11.42578125" style="38" bestFit="1" customWidth="1"/>
    <col min="15366" max="15366" width="5.85546875" style="38" customWidth="1"/>
    <col min="15367" max="15367" width="18.140625" style="38" bestFit="1" customWidth="1"/>
    <col min="15368" max="15611" width="9.140625" style="38"/>
    <col min="15612" max="15612" width="55" style="38" customWidth="1"/>
    <col min="15613" max="15613" width="2.7109375" style="38" customWidth="1"/>
    <col min="15614" max="15614" width="2.28515625" style="38" customWidth="1"/>
    <col min="15615" max="15615" width="2.7109375" style="38" customWidth="1"/>
    <col min="15616" max="15616" width="10.42578125" style="38" bestFit="1" customWidth="1"/>
    <col min="15617" max="15617" width="7.140625" style="38" customWidth="1"/>
    <col min="15618" max="15618" width="9.140625" style="38"/>
    <col min="15619" max="15619" width="10.42578125" style="38" bestFit="1" customWidth="1"/>
    <col min="15620" max="15620" width="11.28515625" style="38" bestFit="1" customWidth="1"/>
    <col min="15621" max="15621" width="11.42578125" style="38" bestFit="1" customWidth="1"/>
    <col min="15622" max="15622" width="5.85546875" style="38" customWidth="1"/>
    <col min="15623" max="15623" width="18.140625" style="38" bestFit="1" customWidth="1"/>
    <col min="15624" max="15867" width="9.140625" style="38"/>
    <col min="15868" max="15868" width="55" style="38" customWidth="1"/>
    <col min="15869" max="15869" width="2.7109375" style="38" customWidth="1"/>
    <col min="15870" max="15870" width="2.28515625" style="38" customWidth="1"/>
    <col min="15871" max="15871" width="2.7109375" style="38" customWidth="1"/>
    <col min="15872" max="15872" width="10.42578125" style="38" bestFit="1" customWidth="1"/>
    <col min="15873" max="15873" width="7.140625" style="38" customWidth="1"/>
    <col min="15874" max="15874" width="9.140625" style="38"/>
    <col min="15875" max="15875" width="10.42578125" style="38" bestFit="1" customWidth="1"/>
    <col min="15876" max="15876" width="11.28515625" style="38" bestFit="1" customWidth="1"/>
    <col min="15877" max="15877" width="11.42578125" style="38" bestFit="1" customWidth="1"/>
    <col min="15878" max="15878" width="5.85546875" style="38" customWidth="1"/>
    <col min="15879" max="15879" width="18.140625" style="38" bestFit="1" customWidth="1"/>
    <col min="15880" max="16123" width="9.140625" style="38"/>
    <col min="16124" max="16124" width="55" style="38" customWidth="1"/>
    <col min="16125" max="16125" width="2.7109375" style="38" customWidth="1"/>
    <col min="16126" max="16126" width="2.28515625" style="38" customWidth="1"/>
    <col min="16127" max="16127" width="2.7109375" style="38" customWidth="1"/>
    <col min="16128" max="16128" width="10.42578125" style="38" bestFit="1" customWidth="1"/>
    <col min="16129" max="16129" width="7.140625" style="38" customWidth="1"/>
    <col min="16130" max="16130" width="9.140625" style="38"/>
    <col min="16131" max="16131" width="10.42578125" style="38" bestFit="1" customWidth="1"/>
    <col min="16132" max="16132" width="11.28515625" style="38" bestFit="1" customWidth="1"/>
    <col min="16133" max="16133" width="11.42578125" style="38" bestFit="1" customWidth="1"/>
    <col min="16134" max="16134" width="5.85546875" style="38" customWidth="1"/>
    <col min="16135" max="16135" width="18.140625" style="38" bestFit="1" customWidth="1"/>
    <col min="16136" max="16384" width="9.140625" style="38"/>
  </cols>
  <sheetData>
    <row r="1" spans="1:12" ht="13.5">
      <c r="H1" s="83"/>
      <c r="K1" s="84"/>
      <c r="L1" s="39" t="s">
        <v>1</v>
      </c>
    </row>
    <row r="2" spans="1:12" ht="13.5">
      <c r="H2" s="83"/>
      <c r="K2" s="235" t="s">
        <v>560</v>
      </c>
      <c r="L2" s="236"/>
    </row>
    <row r="3" spans="1:12">
      <c r="A3" s="41" t="s">
        <v>50</v>
      </c>
      <c r="B3" s="237" t="s">
        <v>51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</row>
    <row r="4" spans="1:12">
      <c r="A4" s="41" t="s">
        <v>52</v>
      </c>
      <c r="B4" s="237" t="s">
        <v>10</v>
      </c>
      <c r="C4" s="237"/>
      <c r="D4" s="237"/>
      <c r="E4" s="237"/>
      <c r="F4" s="237"/>
      <c r="G4" s="237"/>
      <c r="H4" s="237"/>
      <c r="I4" s="237"/>
      <c r="J4" s="237"/>
      <c r="K4" s="237"/>
      <c r="L4" s="237"/>
    </row>
    <row r="5" spans="1:12">
      <c r="A5" s="41" t="s">
        <v>53</v>
      </c>
      <c r="B5" s="237" t="s">
        <v>54</v>
      </c>
      <c r="C5" s="237"/>
      <c r="D5" s="237"/>
      <c r="E5" s="237"/>
      <c r="F5" s="237"/>
      <c r="G5" s="237"/>
      <c r="H5" s="237"/>
      <c r="I5" s="237"/>
      <c r="J5" s="237"/>
      <c r="K5" s="237"/>
      <c r="L5" s="237"/>
    </row>
    <row r="6" spans="1:12">
      <c r="A6" s="41" t="s">
        <v>57</v>
      </c>
      <c r="B6" s="238" t="s">
        <v>56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</row>
    <row r="7" spans="1:12">
      <c r="I7" s="120"/>
      <c r="J7" s="120"/>
      <c r="K7" s="120"/>
      <c r="L7" s="120"/>
    </row>
    <row r="8" spans="1:12">
      <c r="I8" s="120"/>
      <c r="J8" s="120"/>
      <c r="K8" s="120"/>
      <c r="L8" s="120"/>
    </row>
    <row r="9" spans="1:12">
      <c r="I9" s="120"/>
      <c r="J9" s="120"/>
      <c r="K9" s="120"/>
      <c r="L9" s="120"/>
    </row>
    <row r="10" spans="1:12">
      <c r="I10" s="120"/>
      <c r="J10" s="120"/>
      <c r="K10" s="120"/>
      <c r="L10" s="120"/>
    </row>
    <row r="12" spans="1:12" ht="16.5" thickBot="1">
      <c r="A12" s="234" t="s">
        <v>561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</row>
    <row r="13" spans="1:12" ht="13.5" thickTop="1">
      <c r="A13" s="231" t="s">
        <v>657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</row>
    <row r="16" spans="1:12">
      <c r="L16" s="38" t="s">
        <v>440</v>
      </c>
    </row>
    <row r="17" spans="1:12" ht="0.75" customHeight="1"/>
    <row r="18" spans="1:12" hidden="1"/>
    <row r="19" spans="1:12" ht="26.25" customHeight="1">
      <c r="A19" s="179" t="s">
        <v>562</v>
      </c>
      <c r="B19" s="232" t="s">
        <v>444</v>
      </c>
      <c r="C19" s="232"/>
      <c r="D19" s="232"/>
      <c r="E19" s="135" t="s">
        <v>563</v>
      </c>
      <c r="F19" s="135"/>
      <c r="G19" s="135"/>
      <c r="H19" s="135"/>
      <c r="I19" s="135"/>
      <c r="J19" s="135"/>
      <c r="K19" s="232" t="s">
        <v>564</v>
      </c>
      <c r="L19" s="232" t="s">
        <v>565</v>
      </c>
    </row>
    <row r="20" spans="1:12" ht="15" customHeight="1">
      <c r="A20" s="179"/>
      <c r="B20" s="232"/>
      <c r="C20" s="232"/>
      <c r="D20" s="232"/>
      <c r="E20" s="135"/>
      <c r="F20" s="135"/>
      <c r="G20" s="135"/>
      <c r="H20" s="135"/>
      <c r="I20" s="135"/>
      <c r="J20" s="135"/>
      <c r="K20" s="232"/>
      <c r="L20" s="232"/>
    </row>
    <row r="21" spans="1:12" ht="16.5" hidden="1" customHeight="1">
      <c r="A21" s="179"/>
      <c r="B21" s="232"/>
      <c r="C21" s="232"/>
      <c r="D21" s="232"/>
      <c r="E21" s="164"/>
      <c r="F21" s="164"/>
      <c r="G21" s="164"/>
      <c r="H21" s="164"/>
      <c r="I21" s="164"/>
      <c r="J21" s="164"/>
      <c r="K21" s="232"/>
      <c r="L21" s="232"/>
    </row>
    <row r="22" spans="1:12" ht="203.25" customHeight="1">
      <c r="A22" s="179"/>
      <c r="B22" s="232"/>
      <c r="C22" s="232"/>
      <c r="D22" s="232"/>
      <c r="E22" s="232" t="s">
        <v>566</v>
      </c>
      <c r="F22" s="122" t="s">
        <v>567</v>
      </c>
      <c r="G22" s="232" t="s">
        <v>568</v>
      </c>
      <c r="H22" s="233" t="s">
        <v>569</v>
      </c>
      <c r="I22" s="232" t="s">
        <v>570</v>
      </c>
      <c r="J22" s="122" t="s">
        <v>571</v>
      </c>
      <c r="K22" s="232"/>
      <c r="L22" s="232"/>
    </row>
    <row r="23" spans="1:12" ht="81" hidden="1" customHeight="1">
      <c r="A23" s="119"/>
      <c r="B23" s="232"/>
      <c r="C23" s="232"/>
      <c r="D23" s="232"/>
      <c r="E23" s="232"/>
      <c r="F23" s="85" t="s">
        <v>572</v>
      </c>
      <c r="G23" s="232"/>
      <c r="H23" s="233"/>
      <c r="I23" s="232"/>
      <c r="J23" s="85"/>
      <c r="K23" s="232"/>
      <c r="L23" s="86"/>
    </row>
    <row r="24" spans="1:12" ht="41.25" hidden="1" customHeight="1">
      <c r="A24" s="119"/>
      <c r="B24" s="232"/>
      <c r="C24" s="232"/>
      <c r="D24" s="232"/>
      <c r="E24" s="232"/>
      <c r="F24" s="86"/>
      <c r="G24" s="232"/>
      <c r="H24" s="233"/>
      <c r="I24" s="232"/>
      <c r="J24" s="85" t="s">
        <v>573</v>
      </c>
      <c r="K24" s="232"/>
      <c r="L24" s="86"/>
    </row>
    <row r="25" spans="1:12">
      <c r="A25" s="118">
        <v>1</v>
      </c>
      <c r="B25" s="135">
        <v>2</v>
      </c>
      <c r="C25" s="135"/>
      <c r="D25" s="135"/>
      <c r="E25" s="118">
        <v>3</v>
      </c>
      <c r="F25" s="118">
        <v>4</v>
      </c>
      <c r="G25" s="118">
        <v>5</v>
      </c>
      <c r="H25" s="118">
        <v>6</v>
      </c>
      <c r="I25" s="118">
        <v>7</v>
      </c>
      <c r="J25" s="118">
        <v>8</v>
      </c>
      <c r="K25" s="118">
        <v>9</v>
      </c>
      <c r="L25" s="118">
        <v>10</v>
      </c>
    </row>
    <row r="26" spans="1:12" ht="16.5" customHeight="1">
      <c r="A26" s="73" t="s">
        <v>646</v>
      </c>
      <c r="B26" s="118">
        <v>9</v>
      </c>
      <c r="C26" s="118">
        <v>0</v>
      </c>
      <c r="D26" s="118">
        <v>1</v>
      </c>
      <c r="E26" s="87">
        <v>90026577</v>
      </c>
      <c r="F26" s="87"/>
      <c r="G26" s="87"/>
      <c r="H26" s="87">
        <v>54366199</v>
      </c>
      <c r="I26" s="87">
        <v>33953217</v>
      </c>
      <c r="J26" s="87">
        <v>178345993</v>
      </c>
      <c r="K26" s="87"/>
      <c r="L26" s="87">
        <v>178345993</v>
      </c>
    </row>
    <row r="27" spans="1:12" ht="18.75" customHeight="1">
      <c r="A27" s="119" t="s">
        <v>574</v>
      </c>
      <c r="B27" s="118">
        <v>9</v>
      </c>
      <c r="C27" s="118">
        <v>0</v>
      </c>
      <c r="D27" s="118">
        <v>2</v>
      </c>
      <c r="E27" s="119"/>
      <c r="F27" s="119"/>
      <c r="G27" s="119"/>
      <c r="H27" s="119"/>
      <c r="I27" s="119"/>
      <c r="J27" s="119"/>
      <c r="K27" s="119"/>
      <c r="L27" s="119"/>
    </row>
    <row r="28" spans="1:12" ht="19.5" customHeight="1">
      <c r="A28" s="119" t="s">
        <v>575</v>
      </c>
      <c r="B28" s="118">
        <v>9</v>
      </c>
      <c r="C28" s="118">
        <v>0</v>
      </c>
      <c r="D28" s="118">
        <v>3</v>
      </c>
      <c r="E28" s="119"/>
      <c r="F28" s="119"/>
      <c r="G28" s="119"/>
      <c r="H28" s="119"/>
      <c r="I28" s="119"/>
      <c r="J28" s="119"/>
      <c r="K28" s="119"/>
      <c r="L28" s="119"/>
    </row>
    <row r="29" spans="1:12" ht="18.75" customHeight="1">
      <c r="A29" s="230" t="s">
        <v>647</v>
      </c>
      <c r="B29" s="135">
        <v>9</v>
      </c>
      <c r="C29" s="135">
        <v>0</v>
      </c>
      <c r="D29" s="135">
        <v>4</v>
      </c>
      <c r="E29" s="127">
        <v>90026577</v>
      </c>
      <c r="F29" s="127"/>
      <c r="G29" s="127"/>
      <c r="H29" s="127">
        <v>54366199</v>
      </c>
      <c r="I29" s="127">
        <v>33953217</v>
      </c>
      <c r="J29" s="127">
        <v>178345993</v>
      </c>
      <c r="K29" s="127"/>
      <c r="L29" s="127">
        <v>178345993</v>
      </c>
    </row>
    <row r="30" spans="1:12" ht="15" customHeight="1">
      <c r="A30" s="230"/>
      <c r="B30" s="135"/>
      <c r="C30" s="135"/>
      <c r="D30" s="135"/>
      <c r="E30" s="127"/>
      <c r="F30" s="127"/>
      <c r="G30" s="127"/>
      <c r="H30" s="127"/>
      <c r="I30" s="127"/>
      <c r="J30" s="127"/>
      <c r="K30" s="127"/>
      <c r="L30" s="127"/>
    </row>
    <row r="31" spans="1:12">
      <c r="A31" s="119" t="s">
        <v>576</v>
      </c>
      <c r="B31" s="118">
        <v>9</v>
      </c>
      <c r="C31" s="118">
        <v>0</v>
      </c>
      <c r="D31" s="118">
        <v>5</v>
      </c>
      <c r="E31" s="119"/>
      <c r="F31" s="119"/>
      <c r="G31" s="119"/>
      <c r="H31" s="119"/>
      <c r="I31" s="119"/>
      <c r="J31" s="119"/>
      <c r="K31" s="119"/>
      <c r="L31" s="119"/>
    </row>
    <row r="32" spans="1:12" ht="33" customHeight="1">
      <c r="A32" s="119" t="s">
        <v>639</v>
      </c>
      <c r="B32" s="118">
        <v>9</v>
      </c>
      <c r="C32" s="118">
        <v>0</v>
      </c>
      <c r="D32" s="118">
        <v>6</v>
      </c>
      <c r="E32" s="119"/>
      <c r="F32" s="119"/>
      <c r="G32" s="119"/>
      <c r="H32" s="119"/>
      <c r="I32" s="119"/>
      <c r="J32" s="119"/>
      <c r="K32" s="119"/>
      <c r="L32" s="119"/>
    </row>
    <row r="33" spans="1:12" ht="32.25" customHeight="1">
      <c r="A33" s="119" t="s">
        <v>577</v>
      </c>
      <c r="B33" s="118">
        <v>9</v>
      </c>
      <c r="C33" s="118">
        <v>0</v>
      </c>
      <c r="D33" s="118">
        <v>7</v>
      </c>
      <c r="E33" s="119"/>
      <c r="F33" s="119"/>
      <c r="G33" s="119"/>
      <c r="H33" s="119"/>
      <c r="I33" s="119"/>
      <c r="J33" s="119"/>
      <c r="K33" s="119"/>
      <c r="L33" s="119"/>
    </row>
    <row r="34" spans="1:12" ht="16.5" customHeight="1">
      <c r="A34" s="119" t="s">
        <v>578</v>
      </c>
      <c r="B34" s="118">
        <v>9</v>
      </c>
      <c r="C34" s="118">
        <v>0</v>
      </c>
      <c r="D34" s="118">
        <v>8</v>
      </c>
      <c r="E34" s="119"/>
      <c r="F34" s="119"/>
      <c r="G34" s="119"/>
      <c r="H34" s="119"/>
      <c r="I34" s="81">
        <v>13217202</v>
      </c>
      <c r="J34" s="81">
        <v>13217202</v>
      </c>
      <c r="K34" s="127"/>
      <c r="L34" s="81">
        <v>13217202</v>
      </c>
    </row>
    <row r="35" spans="1:12" ht="18.75" customHeight="1">
      <c r="A35" s="119" t="s">
        <v>579</v>
      </c>
      <c r="B35" s="118">
        <v>9</v>
      </c>
      <c r="C35" s="118">
        <v>0</v>
      </c>
      <c r="D35" s="118">
        <v>9</v>
      </c>
      <c r="E35" s="119"/>
      <c r="F35" s="119"/>
      <c r="G35" s="119"/>
      <c r="H35" s="119"/>
      <c r="I35" s="119"/>
      <c r="J35" s="119"/>
      <c r="K35" s="119"/>
      <c r="L35" s="119"/>
    </row>
    <row r="36" spans="1:12" ht="29.25" customHeight="1">
      <c r="A36" s="119" t="s">
        <v>580</v>
      </c>
      <c r="B36" s="118">
        <v>9</v>
      </c>
      <c r="C36" s="118">
        <v>1</v>
      </c>
      <c r="D36" s="118">
        <v>0</v>
      </c>
      <c r="E36" s="119"/>
      <c r="F36" s="119"/>
      <c r="G36" s="119"/>
      <c r="H36" s="119"/>
      <c r="I36" s="81">
        <v>5332235</v>
      </c>
      <c r="J36" s="81">
        <v>5332235</v>
      </c>
      <c r="K36" s="87"/>
      <c r="L36" s="81">
        <v>5332235</v>
      </c>
    </row>
    <row r="37" spans="1:12" ht="33.75" customHeight="1">
      <c r="A37" s="119" t="s">
        <v>581</v>
      </c>
      <c r="B37" s="118">
        <v>9</v>
      </c>
      <c r="C37" s="118">
        <v>1</v>
      </c>
      <c r="D37" s="118">
        <v>1</v>
      </c>
      <c r="E37" s="81">
        <v>228436</v>
      </c>
      <c r="F37" s="87"/>
      <c r="G37" s="87"/>
      <c r="H37" s="81">
        <v>15920</v>
      </c>
      <c r="I37" s="81">
        <v>-244356</v>
      </c>
      <c r="J37" s="81"/>
      <c r="K37" s="87"/>
      <c r="L37" s="81"/>
    </row>
    <row r="38" spans="1:12" ht="32.25" customHeight="1">
      <c r="A38" s="73" t="s">
        <v>645</v>
      </c>
      <c r="B38" s="118">
        <v>9</v>
      </c>
      <c r="C38" s="118">
        <v>1</v>
      </c>
      <c r="D38" s="118">
        <v>2</v>
      </c>
      <c r="E38" s="87">
        <v>90255013</v>
      </c>
      <c r="F38" s="87"/>
      <c r="G38" s="87"/>
      <c r="H38" s="87">
        <v>54382119</v>
      </c>
      <c r="I38" s="87">
        <v>41593828</v>
      </c>
      <c r="J38" s="87">
        <v>186230960</v>
      </c>
      <c r="K38" s="87"/>
      <c r="L38" s="87">
        <v>186230960</v>
      </c>
    </row>
    <row r="39" spans="1:12" ht="18" customHeight="1">
      <c r="A39" s="119" t="s">
        <v>582</v>
      </c>
      <c r="B39" s="118">
        <v>9</v>
      </c>
      <c r="C39" s="118">
        <v>1</v>
      </c>
      <c r="D39" s="118">
        <v>3</v>
      </c>
      <c r="E39" s="119"/>
      <c r="F39" s="119"/>
      <c r="G39" s="119"/>
      <c r="H39" s="119"/>
      <c r="I39" s="119"/>
      <c r="J39" s="119"/>
      <c r="K39" s="119"/>
      <c r="L39" s="119"/>
    </row>
    <row r="40" spans="1:12" ht="18.75" customHeight="1">
      <c r="A40" s="119" t="s">
        <v>583</v>
      </c>
      <c r="B40" s="118">
        <v>9</v>
      </c>
      <c r="C40" s="118">
        <v>1</v>
      </c>
      <c r="D40" s="118">
        <v>4</v>
      </c>
      <c r="E40" s="119"/>
      <c r="F40" s="119"/>
      <c r="G40" s="119"/>
      <c r="H40" s="119"/>
      <c r="I40" s="119"/>
      <c r="J40" s="119"/>
      <c r="K40" s="119"/>
      <c r="L40" s="119"/>
    </row>
    <row r="41" spans="1:12" ht="13.5">
      <c r="A41" s="73" t="s">
        <v>643</v>
      </c>
      <c r="B41" s="135">
        <v>9</v>
      </c>
      <c r="C41" s="135">
        <v>1</v>
      </c>
      <c r="D41" s="135">
        <v>5</v>
      </c>
      <c r="E41" s="127">
        <v>90255013</v>
      </c>
      <c r="F41" s="127"/>
      <c r="G41" s="127"/>
      <c r="H41" s="127">
        <v>54382119</v>
      </c>
      <c r="I41" s="127">
        <v>41593828</v>
      </c>
      <c r="J41" s="127">
        <v>186230960</v>
      </c>
      <c r="K41" s="127"/>
      <c r="L41" s="127">
        <v>186230960</v>
      </c>
    </row>
    <row r="42" spans="1:12" ht="13.5">
      <c r="A42" s="73" t="s">
        <v>644</v>
      </c>
      <c r="B42" s="135"/>
      <c r="C42" s="135"/>
      <c r="D42" s="135"/>
      <c r="E42" s="127"/>
      <c r="F42" s="127"/>
      <c r="G42" s="127"/>
      <c r="H42" s="127"/>
      <c r="I42" s="127"/>
      <c r="J42" s="127"/>
      <c r="K42" s="127"/>
      <c r="L42" s="127"/>
    </row>
    <row r="43" spans="1:12" ht="18" customHeight="1">
      <c r="A43" s="119" t="s">
        <v>584</v>
      </c>
      <c r="B43" s="118">
        <v>9</v>
      </c>
      <c r="C43" s="118">
        <v>1</v>
      </c>
      <c r="D43" s="118">
        <v>6</v>
      </c>
      <c r="E43" s="119"/>
      <c r="F43" s="119"/>
      <c r="G43" s="119"/>
      <c r="H43" s="119"/>
      <c r="I43" s="119"/>
      <c r="J43" s="119"/>
      <c r="K43" s="119"/>
      <c r="L43" s="119"/>
    </row>
    <row r="44" spans="1:12" ht="30.75" customHeight="1">
      <c r="A44" s="119" t="s">
        <v>585</v>
      </c>
      <c r="B44" s="118">
        <v>9</v>
      </c>
      <c r="C44" s="118">
        <v>1</v>
      </c>
      <c r="D44" s="118">
        <v>7</v>
      </c>
      <c r="E44" s="119"/>
      <c r="F44" s="119"/>
      <c r="G44" s="119"/>
      <c r="H44" s="119"/>
      <c r="I44" s="119"/>
      <c r="J44" s="119"/>
      <c r="K44" s="119"/>
      <c r="L44" s="119"/>
    </row>
    <row r="45" spans="1:12" ht="31.5" customHeight="1">
      <c r="A45" s="119" t="s">
        <v>586</v>
      </c>
      <c r="B45" s="118">
        <v>9</v>
      </c>
      <c r="C45" s="118">
        <v>1</v>
      </c>
      <c r="D45" s="118">
        <v>8</v>
      </c>
      <c r="E45" s="119"/>
      <c r="F45" s="119"/>
      <c r="G45" s="119"/>
      <c r="H45" s="119"/>
      <c r="I45" s="119"/>
      <c r="J45" s="119"/>
      <c r="K45" s="119"/>
      <c r="L45" s="119"/>
    </row>
    <row r="46" spans="1:12" ht="18" customHeight="1">
      <c r="A46" s="119" t="s">
        <v>587</v>
      </c>
      <c r="B46" s="118">
        <v>9</v>
      </c>
      <c r="C46" s="118">
        <v>1</v>
      </c>
      <c r="D46" s="118">
        <v>9</v>
      </c>
      <c r="E46" s="119"/>
      <c r="F46" s="119"/>
      <c r="G46" s="119"/>
      <c r="H46" s="119"/>
      <c r="I46" s="81">
        <v>229581</v>
      </c>
      <c r="J46" s="81">
        <v>229581</v>
      </c>
      <c r="K46" s="87"/>
      <c r="L46" s="81">
        <v>229581</v>
      </c>
    </row>
    <row r="47" spans="1:12" ht="19.5" customHeight="1">
      <c r="A47" s="119" t="s">
        <v>588</v>
      </c>
      <c r="B47" s="118">
        <v>9</v>
      </c>
      <c r="C47" s="118">
        <v>2</v>
      </c>
      <c r="D47" s="118">
        <v>0</v>
      </c>
      <c r="E47" s="119"/>
      <c r="F47" s="119"/>
      <c r="G47" s="119"/>
      <c r="H47" s="119"/>
      <c r="I47" s="119"/>
      <c r="J47" s="119"/>
      <c r="K47" s="119"/>
      <c r="L47" s="119"/>
    </row>
    <row r="48" spans="1:12" ht="33.75" customHeight="1">
      <c r="A48" s="119" t="s">
        <v>589</v>
      </c>
      <c r="B48" s="118">
        <v>9</v>
      </c>
      <c r="C48" s="118">
        <v>2</v>
      </c>
      <c r="D48" s="118">
        <v>1</v>
      </c>
      <c r="E48" s="119"/>
      <c r="F48" s="119"/>
      <c r="G48" s="119"/>
      <c r="H48" s="119"/>
      <c r="I48" s="81"/>
      <c r="J48" s="81"/>
      <c r="K48" s="87"/>
      <c r="L48" s="81"/>
    </row>
    <row r="49" spans="1:12" ht="33.75" customHeight="1">
      <c r="A49" s="119" t="s">
        <v>590</v>
      </c>
      <c r="B49" s="118">
        <v>9</v>
      </c>
      <c r="C49" s="118">
        <v>2</v>
      </c>
      <c r="D49" s="118">
        <v>2</v>
      </c>
      <c r="E49" s="81">
        <v>2692</v>
      </c>
      <c r="F49" s="87"/>
      <c r="G49" s="87"/>
      <c r="H49" s="81">
        <v>4504</v>
      </c>
      <c r="I49" s="81">
        <v>-7196</v>
      </c>
      <c r="J49" s="81"/>
      <c r="K49" s="87"/>
      <c r="L49" s="81"/>
    </row>
    <row r="50" spans="1:12" ht="18.75" customHeight="1">
      <c r="A50" s="73" t="s">
        <v>655</v>
      </c>
      <c r="B50" s="135">
        <v>9</v>
      </c>
      <c r="C50" s="135">
        <v>2</v>
      </c>
      <c r="D50" s="135">
        <v>3</v>
      </c>
      <c r="E50" s="228">
        <f>+E41+E49</f>
        <v>90257705</v>
      </c>
      <c r="F50" s="228"/>
      <c r="G50" s="228"/>
      <c r="H50" s="228">
        <f t="shared" ref="H50" si="0">+H41+H49</f>
        <v>54386623</v>
      </c>
      <c r="I50" s="228">
        <f>+I41+I46-I48+I49</f>
        <v>41816213</v>
      </c>
      <c r="J50" s="228">
        <f>+J41+J46-J48</f>
        <v>186460541</v>
      </c>
      <c r="K50" s="228"/>
      <c r="L50" s="228">
        <f>+L41+L46-L48</f>
        <v>186460541</v>
      </c>
    </row>
    <row r="51" spans="1:12" ht="16.5" customHeight="1">
      <c r="A51" s="119" t="s">
        <v>591</v>
      </c>
      <c r="B51" s="135"/>
      <c r="C51" s="135"/>
      <c r="D51" s="135"/>
      <c r="E51" s="229"/>
      <c r="F51" s="229"/>
      <c r="G51" s="229"/>
      <c r="H51" s="229"/>
      <c r="I51" s="229"/>
      <c r="J51" s="229"/>
      <c r="K51" s="229"/>
      <c r="L51" s="229"/>
    </row>
    <row r="52" spans="1:12">
      <c r="A52" s="89"/>
    </row>
    <row r="53" spans="1:12">
      <c r="E53" s="120"/>
      <c r="F53" s="120"/>
      <c r="G53" s="120"/>
    </row>
    <row r="54" spans="1:12">
      <c r="A54" s="124" t="s">
        <v>222</v>
      </c>
      <c r="E54" s="120"/>
      <c r="F54" s="120"/>
      <c r="G54" s="120"/>
      <c r="L54" s="38" t="s">
        <v>638</v>
      </c>
    </row>
    <row r="55" spans="1:12">
      <c r="E55" s="120"/>
      <c r="F55" s="120"/>
      <c r="G55" s="120"/>
      <c r="I55" s="38" t="s">
        <v>224</v>
      </c>
      <c r="L55" s="121" t="s">
        <v>48</v>
      </c>
    </row>
    <row r="56" spans="1:12">
      <c r="A56" s="121" t="s">
        <v>656</v>
      </c>
      <c r="E56" s="120"/>
      <c r="F56" s="120"/>
      <c r="G56" s="120"/>
    </row>
  </sheetData>
  <mergeCells count="36">
    <mergeCell ref="A12:L12"/>
    <mergeCell ref="K2:L2"/>
    <mergeCell ref="B3:L3"/>
    <mergeCell ref="B4:L4"/>
    <mergeCell ref="B5:L5"/>
    <mergeCell ref="B6:L6"/>
    <mergeCell ref="A13:L13"/>
    <mergeCell ref="A19:A22"/>
    <mergeCell ref="B19:D24"/>
    <mergeCell ref="E19:J20"/>
    <mergeCell ref="K19:K24"/>
    <mergeCell ref="L19:L22"/>
    <mergeCell ref="E21:J21"/>
    <mergeCell ref="E22:E24"/>
    <mergeCell ref="G22:G24"/>
    <mergeCell ref="H22:H24"/>
    <mergeCell ref="I22:I24"/>
    <mergeCell ref="B41:B42"/>
    <mergeCell ref="C41:C42"/>
    <mergeCell ref="D41:D42"/>
    <mergeCell ref="B25:D25"/>
    <mergeCell ref="A29:A30"/>
    <mergeCell ref="B29:B30"/>
    <mergeCell ref="C29:C30"/>
    <mergeCell ref="D29:D30"/>
    <mergeCell ref="L50:L51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92" orientation="landscape" horizontalDpi="300" verticalDpi="300" r:id="rId1"/>
  <headerFooter alignWithMargins="0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workbookViewId="0">
      <selection activeCell="A31" sqref="A31"/>
    </sheetView>
  </sheetViews>
  <sheetFormatPr defaultRowHeight="12.75"/>
  <cols>
    <col min="1" max="1" width="67.140625" style="36" customWidth="1"/>
    <col min="2" max="2" width="45.5703125" style="5" customWidth="1"/>
    <col min="3" max="16384" width="9.140625" style="5"/>
  </cols>
  <sheetData>
    <row r="1" spans="1:11" ht="13.5">
      <c r="A1" s="34" t="s">
        <v>592</v>
      </c>
      <c r="B1" s="2" t="s">
        <v>1</v>
      </c>
      <c r="C1" s="3"/>
      <c r="E1" s="3"/>
      <c r="F1" s="3"/>
      <c r="G1" s="4"/>
      <c r="I1" s="6"/>
      <c r="J1" s="6"/>
      <c r="K1" s="6"/>
    </row>
    <row r="2" spans="1:11" ht="13.5">
      <c r="A2" s="239" t="s">
        <v>593</v>
      </c>
      <c r="B2" s="2" t="s">
        <v>594</v>
      </c>
      <c r="C2" s="3"/>
      <c r="E2" s="3"/>
      <c r="F2" s="3"/>
      <c r="G2" s="4"/>
      <c r="I2" s="6"/>
      <c r="J2" s="6"/>
      <c r="K2" s="6"/>
    </row>
    <row r="3" spans="1:11" ht="34.5" customHeight="1">
      <c r="A3" s="240"/>
      <c r="B3" s="2"/>
      <c r="C3" s="9"/>
      <c r="D3" s="9"/>
      <c r="E3" s="9"/>
      <c r="F3" s="9"/>
      <c r="G3" s="9"/>
      <c r="H3" s="9"/>
      <c r="I3" s="9"/>
      <c r="J3" s="9"/>
      <c r="K3" s="9"/>
    </row>
    <row r="4" spans="1:11" ht="38.25" customHeight="1">
      <c r="A4" s="90" t="s">
        <v>595</v>
      </c>
      <c r="B4" s="90" t="s">
        <v>596</v>
      </c>
      <c r="C4" s="9"/>
      <c r="D4" s="9"/>
      <c r="E4" s="9"/>
      <c r="F4" s="9"/>
      <c r="G4" s="9"/>
      <c r="H4" s="9"/>
      <c r="I4" s="9"/>
      <c r="J4" s="9"/>
      <c r="K4" s="9"/>
    </row>
    <row r="5" spans="1:11" ht="13.5">
      <c r="A5" s="91"/>
      <c r="B5" s="92"/>
    </row>
    <row r="6" spans="1:11" ht="13.5">
      <c r="A6" s="93"/>
      <c r="B6" s="92"/>
    </row>
    <row r="7" spans="1:11">
      <c r="A7" s="94"/>
      <c r="B7" s="92"/>
    </row>
    <row r="8" spans="1:11">
      <c r="A8" s="92"/>
      <c r="B8" s="95"/>
    </row>
    <row r="9" spans="1:11">
      <c r="A9" s="84"/>
      <c r="B9" s="92"/>
    </row>
    <row r="10" spans="1:11">
      <c r="A10" s="92"/>
      <c r="B10" s="92"/>
    </row>
    <row r="11" spans="1:11">
      <c r="A11" s="92"/>
      <c r="B11" s="92"/>
    </row>
    <row r="12" spans="1:11">
      <c r="A12" s="80"/>
      <c r="B12" s="92"/>
    </row>
    <row r="13" spans="1:11" ht="15" customHeight="1">
      <c r="A13" s="80"/>
      <c r="B13" s="92"/>
    </row>
    <row r="14" spans="1:11" ht="17.25" customHeight="1">
      <c r="A14" s="80"/>
      <c r="B14" s="92"/>
    </row>
    <row r="15" spans="1:11">
      <c r="A15" s="80"/>
      <c r="B15" s="92"/>
    </row>
    <row r="16" spans="1:11">
      <c r="A16" s="80"/>
      <c r="B16" s="92"/>
    </row>
    <row r="17" spans="1:2">
      <c r="A17" s="80"/>
      <c r="B17" s="92"/>
    </row>
    <row r="18" spans="1:2" ht="13.5">
      <c r="A18" s="73"/>
      <c r="B18" s="92"/>
    </row>
    <row r="19" spans="1:2">
      <c r="A19" s="80"/>
      <c r="B19" s="92"/>
    </row>
    <row r="20" spans="1:2">
      <c r="A20" s="80"/>
      <c r="B20" s="92"/>
    </row>
    <row r="21" spans="1:2">
      <c r="A21" s="80"/>
      <c r="B21" s="92"/>
    </row>
    <row r="22" spans="1:2" ht="17.25" customHeight="1">
      <c r="A22" s="91"/>
      <c r="B22" s="92"/>
    </row>
    <row r="23" spans="1:2">
      <c r="A23" s="80"/>
      <c r="B23" s="92"/>
    </row>
    <row r="24" spans="1:2">
      <c r="A24" s="80"/>
      <c r="B24" s="92"/>
    </row>
    <row r="25" spans="1:2">
      <c r="A25" s="80"/>
      <c r="B25" s="92"/>
    </row>
    <row r="26" spans="1:2">
      <c r="A26" s="80"/>
      <c r="B26" s="92"/>
    </row>
    <row r="27" spans="1:2">
      <c r="A27" s="80"/>
      <c r="B27" s="92"/>
    </row>
    <row r="28" spans="1:2">
      <c r="A28" s="80"/>
      <c r="B28" s="92"/>
    </row>
    <row r="30" spans="1:2" ht="13.5">
      <c r="A30" s="96" t="s">
        <v>648</v>
      </c>
      <c r="B30" s="33" t="s">
        <v>46</v>
      </c>
    </row>
    <row r="31" spans="1:2" ht="13.5">
      <c r="A31" s="34"/>
      <c r="B31" s="35" t="s">
        <v>635</v>
      </c>
    </row>
    <row r="32" spans="1:2" ht="13.5">
      <c r="B32" s="37" t="s">
        <v>47</v>
      </c>
    </row>
    <row r="33" spans="2:2">
      <c r="B33" s="35" t="s">
        <v>48</v>
      </c>
    </row>
  </sheetData>
  <mergeCells count="1">
    <mergeCell ref="A2:A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84" orientation="portrait" horizontalDpi="300" verticalDpi="300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OP</vt:lpstr>
      <vt:lpstr>BU</vt:lpstr>
      <vt:lpstr>BS</vt:lpstr>
      <vt:lpstr>GT ind</vt:lpstr>
      <vt:lpstr>PK (2)</vt:lpstr>
      <vt:lpstr>ZB</vt:lpstr>
      <vt:lpstr>BS!Print_Area</vt:lpstr>
      <vt:lpstr>'GT ind'!Print_Area</vt:lpstr>
      <vt:lpstr>'PK (2)'!Print_Area</vt:lpstr>
      <vt:lpstr>BS!Print_Titles</vt:lpstr>
      <vt:lpstr>OP!Print_Titles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 Ćosibegović</dc:creator>
  <cp:lastModifiedBy>Amer Ćosibegović</cp:lastModifiedBy>
  <cp:lastPrinted>2017-10-24T13:16:30Z</cp:lastPrinted>
  <dcterms:created xsi:type="dcterms:W3CDTF">2016-08-12T07:14:37Z</dcterms:created>
  <dcterms:modified xsi:type="dcterms:W3CDTF">2020-08-12T13:11:07Z</dcterms:modified>
</cp:coreProperties>
</file>